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ianM\OneDrive\Desktop\"/>
    </mc:Choice>
  </mc:AlternateContent>
  <xr:revisionPtr revIDLastSave="0" documentId="13_ncr:1_{273AB712-CCE2-4D5D-B286-D4E9F5BA6F6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tries" sheetId="1" r:id="rId1"/>
  </sheets>
  <definedNames>
    <definedName name="_xlnm._FilterDatabase" localSheetId="0" hidden="1">Entries!$A$8:$G$79</definedName>
    <definedName name="_xlnm.Print_Area" localSheetId="0">Entries!$A$1:$O$79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2" i="1" l="1"/>
  <c r="O72" i="1" s="1"/>
  <c r="L61" i="1"/>
  <c r="O61" i="1" s="1"/>
  <c r="L34" i="1"/>
  <c r="O34" i="1" s="1"/>
  <c r="L75" i="1"/>
  <c r="O75" i="1" s="1"/>
  <c r="L63" i="1"/>
  <c r="O63" i="1" s="1"/>
  <c r="L33" i="1"/>
  <c r="O33" i="1" s="1"/>
  <c r="L19" i="1"/>
  <c r="O19" i="1" s="1"/>
  <c r="L18" i="1"/>
  <c r="O18" i="1" s="1"/>
  <c r="N78" i="1"/>
  <c r="L50" i="1"/>
  <c r="O50" i="1" s="1"/>
  <c r="L27" i="1"/>
  <c r="O27" i="1" s="1"/>
  <c r="L23" i="1"/>
  <c r="L64" i="1"/>
  <c r="O64" i="1" s="1"/>
  <c r="L58" i="1"/>
  <c r="O58" i="1" s="1"/>
  <c r="L22" i="1"/>
  <c r="O22" i="1" s="1"/>
  <c r="L26" i="1"/>
  <c r="L76" i="1"/>
  <c r="O76" i="1" s="1"/>
  <c r="L43" i="1"/>
  <c r="O43" i="1" s="1"/>
  <c r="L30" i="1"/>
  <c r="O30" i="1" s="1"/>
  <c r="K4" i="1"/>
  <c r="J4" i="1"/>
  <c r="I4" i="1"/>
  <c r="H4" i="1"/>
  <c r="G4" i="1"/>
  <c r="F4" i="1"/>
  <c r="E4" i="1"/>
  <c r="D4" i="1"/>
  <c r="C4" i="1"/>
  <c r="B4" i="1"/>
  <c r="L3" i="1"/>
  <c r="L2" i="1"/>
  <c r="L4" i="1" l="1"/>
  <c r="L25" i="1"/>
  <c r="O25" i="1" s="1"/>
  <c r="L54" i="1"/>
  <c r="O54" i="1" s="1"/>
  <c r="L39" i="1"/>
  <c r="O39" i="1" s="1"/>
  <c r="L10" i="1"/>
  <c r="O10" i="1" s="1"/>
  <c r="L79" i="1"/>
  <c r="L9" i="1"/>
  <c r="O9" i="1" s="1"/>
  <c r="L77" i="1" l="1"/>
  <c r="O77" i="1" s="1"/>
  <c r="L74" i="1"/>
  <c r="O74" i="1" s="1"/>
  <c r="L73" i="1"/>
  <c r="O73" i="1" s="1"/>
  <c r="L71" i="1"/>
  <c r="O71" i="1" s="1"/>
  <c r="L70" i="1"/>
  <c r="O70" i="1" s="1"/>
  <c r="L69" i="1"/>
  <c r="O69" i="1" s="1"/>
  <c r="L68" i="1"/>
  <c r="O68" i="1" s="1"/>
  <c r="L67" i="1"/>
  <c r="O67" i="1" s="1"/>
  <c r="L66" i="1"/>
  <c r="O66" i="1" s="1"/>
  <c r="L65" i="1"/>
  <c r="O65" i="1" s="1"/>
  <c r="L62" i="1"/>
  <c r="O62" i="1" s="1"/>
  <c r="L60" i="1"/>
  <c r="O60" i="1" s="1"/>
  <c r="L59" i="1"/>
  <c r="O59" i="1" s="1"/>
  <c r="L57" i="1"/>
  <c r="O57" i="1" s="1"/>
  <c r="L55" i="1"/>
  <c r="O55" i="1" s="1"/>
  <c r="L53" i="1"/>
  <c r="O53" i="1" s="1"/>
  <c r="L52" i="1"/>
  <c r="O52" i="1" s="1"/>
  <c r="L51" i="1"/>
  <c r="O51" i="1" s="1"/>
  <c r="L49" i="1"/>
  <c r="O49" i="1" s="1"/>
  <c r="L48" i="1"/>
  <c r="O48" i="1" s="1"/>
  <c r="L47" i="1"/>
  <c r="O47" i="1" s="1"/>
  <c r="L46" i="1"/>
  <c r="O46" i="1" s="1"/>
  <c r="L45" i="1"/>
  <c r="O45" i="1" s="1"/>
  <c r="L44" i="1"/>
  <c r="O44" i="1" s="1"/>
  <c r="L42" i="1"/>
  <c r="O42" i="1" s="1"/>
  <c r="L41" i="1"/>
  <c r="O41" i="1" s="1"/>
  <c r="L40" i="1"/>
  <c r="O40" i="1" s="1"/>
  <c r="L38" i="1"/>
  <c r="O38" i="1" s="1"/>
  <c r="L37" i="1"/>
  <c r="O37" i="1" s="1"/>
  <c r="L36" i="1"/>
  <c r="O36" i="1" s="1"/>
  <c r="L35" i="1"/>
  <c r="O35" i="1" s="1"/>
  <c r="L32" i="1"/>
  <c r="O32" i="1" s="1"/>
  <c r="L31" i="1"/>
  <c r="O31" i="1" s="1"/>
  <c r="L28" i="1"/>
  <c r="O28" i="1" s="1"/>
  <c r="O26" i="1"/>
  <c r="L24" i="1"/>
  <c r="O24" i="1" s="1"/>
  <c r="O23" i="1"/>
  <c r="L21" i="1"/>
  <c r="O21" i="1" s="1"/>
  <c r="L20" i="1"/>
  <c r="O20" i="1" s="1"/>
  <c r="L17" i="1"/>
  <c r="O17" i="1" s="1"/>
  <c r="L16" i="1"/>
  <c r="O16" i="1" s="1"/>
  <c r="L15" i="1"/>
  <c r="O15" i="1" s="1"/>
  <c r="L14" i="1"/>
  <c r="O14" i="1" s="1"/>
  <c r="L13" i="1"/>
  <c r="O13" i="1" s="1"/>
  <c r="L12" i="1"/>
  <c r="O12" i="1" s="1"/>
  <c r="L11" i="1"/>
  <c r="O11" i="1" s="1"/>
  <c r="B78" i="1"/>
  <c r="K78" i="1"/>
  <c r="J78" i="1"/>
  <c r="I78" i="1"/>
  <c r="H78" i="1"/>
  <c r="G78" i="1"/>
  <c r="F78" i="1"/>
  <c r="D78" i="1" l="1"/>
  <c r="C78" i="1"/>
  <c r="E78" i="1" l="1"/>
  <c r="L78" i="1" s="1"/>
  <c r="O78" i="1" s="1"/>
</calcChain>
</file>

<file path=xl/sharedStrings.xml><?xml version="1.0" encoding="utf-8"?>
<sst xmlns="http://schemas.openxmlformats.org/spreadsheetml/2006/main" count="125" uniqueCount="86">
  <si>
    <t>Argentina</t>
  </si>
  <si>
    <t>Australia</t>
  </si>
  <si>
    <t>Austria</t>
  </si>
  <si>
    <t>Belgium</t>
  </si>
  <si>
    <t>Brazil</t>
  </si>
  <si>
    <t>Bulgaria</t>
  </si>
  <si>
    <t>Canada</t>
  </si>
  <si>
    <t>Croatia</t>
  </si>
  <si>
    <t>Cuba</t>
  </si>
  <si>
    <t>Denmark</t>
  </si>
  <si>
    <t>England</t>
  </si>
  <si>
    <t>Finland</t>
  </si>
  <si>
    <t>France</t>
  </si>
  <si>
    <t>Germany</t>
  </si>
  <si>
    <t>Greece</t>
  </si>
  <si>
    <t>Hungary</t>
  </si>
  <si>
    <t>Iceland</t>
  </si>
  <si>
    <t>India</t>
  </si>
  <si>
    <t>Indonesia</t>
  </si>
  <si>
    <t>Israel</t>
  </si>
  <si>
    <t>Italy</t>
  </si>
  <si>
    <t>Japan</t>
  </si>
  <si>
    <t>Latvia</t>
  </si>
  <si>
    <t>Lithuania</t>
  </si>
  <si>
    <t>Mexico</t>
  </si>
  <si>
    <t>Netherlands</t>
  </si>
  <si>
    <t>New Zealand</t>
  </si>
  <si>
    <t>Norway</t>
  </si>
  <si>
    <t>Panama</t>
  </si>
  <si>
    <t>Peru</t>
  </si>
  <si>
    <t>Poland</t>
  </si>
  <si>
    <t>Portugal</t>
  </si>
  <si>
    <t>Romania</t>
  </si>
  <si>
    <t>Scotland</t>
  </si>
  <si>
    <t>Slovakia</t>
  </si>
  <si>
    <t>Slovenia</t>
  </si>
  <si>
    <t>South Africa</t>
  </si>
  <si>
    <t>Spain</t>
  </si>
  <si>
    <t>Sweden</t>
  </si>
  <si>
    <t>Switzerland</t>
  </si>
  <si>
    <t>Turkey</t>
  </si>
  <si>
    <t>Ukraine</t>
  </si>
  <si>
    <t>USA</t>
  </si>
  <si>
    <t>Wales</t>
  </si>
  <si>
    <t>GMN/A</t>
  </si>
  <si>
    <t>GMN/B</t>
  </si>
  <si>
    <t>SIM/A</t>
  </si>
  <si>
    <t>SIM/B</t>
  </si>
  <si>
    <t>MN/A</t>
  </si>
  <si>
    <t>MN/B</t>
  </si>
  <si>
    <t>CCM/A</t>
  </si>
  <si>
    <t>CCM/B</t>
  </si>
  <si>
    <t>CCE/A</t>
  </si>
  <si>
    <t>CCE/B</t>
  </si>
  <si>
    <t>TOTAL</t>
  </si>
  <si>
    <t>Luxembourg</t>
  </si>
  <si>
    <t>Ireland</t>
  </si>
  <si>
    <t>Ecuador</t>
  </si>
  <si>
    <t>Philippines</t>
  </si>
  <si>
    <t>SECTIONS</t>
  </si>
  <si>
    <t>COUNTRIES</t>
  </si>
  <si>
    <t>Czechia</t>
  </si>
  <si>
    <t>Estonia</t>
  </si>
  <si>
    <t>Nicaragua</t>
  </si>
  <si>
    <t>Andorra (*)</t>
  </si>
  <si>
    <t>Belarus (*)</t>
  </si>
  <si>
    <t>Cyprus (*)</t>
  </si>
  <si>
    <t>Kazakistan (*)</t>
  </si>
  <si>
    <t>Puerto Rico (*)</t>
  </si>
  <si>
    <t>Russia (*)</t>
  </si>
  <si>
    <t>Singapore (*)</t>
  </si>
  <si>
    <t>No country (*)</t>
  </si>
  <si>
    <r>
      <rPr>
        <b/>
        <sz val="9"/>
        <rFont val="Arial"/>
        <family val="2"/>
      </rPr>
      <t xml:space="preserve">(*) </t>
    </r>
    <r>
      <rPr>
        <b/>
        <i/>
        <sz val="9"/>
        <rFont val="Arial"/>
        <family val="2"/>
      </rPr>
      <t xml:space="preserve"> =  no ICCF Member</t>
    </r>
  </si>
  <si>
    <t>Total 2024</t>
  </si>
  <si>
    <t>Chile</t>
  </si>
  <si>
    <t>Guatemala</t>
  </si>
  <si>
    <t>China (*)</t>
  </si>
  <si>
    <t>Serbia (*)</t>
  </si>
  <si>
    <t>Uzbekistan (*)</t>
  </si>
  <si>
    <t>2025 - 2024</t>
  </si>
  <si>
    <t>TOTAL 2024</t>
  </si>
  <si>
    <t>2025-2024</t>
  </si>
  <si>
    <t>Total 2025</t>
  </si>
  <si>
    <t>Hong Kong (*)</t>
  </si>
  <si>
    <t>San Marino (*)</t>
  </si>
  <si>
    <t>UAE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</si>
</sst>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8.5"/>
      <name val="Arial"/>
      <family val="2"/>
    </font>
    <font>
      <b/>
      <i/>
      <sz val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20" borderId="1" applyNumberFormat="0" applyAlignment="0" applyProtection="0"/>
    <xf numFmtId="0" fontId="5" fillId="21" borderId="3" applyNumberForma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6" fillId="7" borderId="1" applyNumberFormat="0" applyAlignment="0" applyProtection="0"/>
    <xf numFmtId="0" fontId="4" fillId="0" borderId="2" applyNumberFormat="0" applyFill="0" applyAlignment="0" applyProtection="0"/>
    <xf numFmtId="0" fontId="8" fillId="22" borderId="0" applyNumberFormat="0" applyBorder="0" applyAlignment="0" applyProtection="0"/>
    <xf numFmtId="0" fontId="7" fillId="23" borderId="7" applyNumberFormat="0" applyFont="0" applyAlignment="0" applyProtection="0"/>
    <xf numFmtId="0" fontId="9" fillId="20" borderId="8" applyNumberFormat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0" fillId="0" borderId="0" applyNumberFormat="0" applyFill="0" applyBorder="0" applyAlignment="0" applyProtection="0"/>
  </cellStyleXfs>
  <cellXfs count="91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0" fillId="24" borderId="10" xfId="0" applyFont="1" applyFill="1" applyBorder="1" applyAlignment="1">
      <alignment horizontal="center" vertical="center"/>
    </xf>
    <xf numFmtId="3" fontId="20" fillId="24" borderId="10" xfId="0" applyNumberFormat="1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3" fontId="24" fillId="24" borderId="10" xfId="0" applyNumberFormat="1" applyFont="1" applyFill="1" applyBorder="1" applyAlignment="1">
      <alignment horizontal="center" vertical="center"/>
    </xf>
    <xf numFmtId="3" fontId="22" fillId="24" borderId="10" xfId="0" applyNumberFormat="1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3" fontId="20" fillId="24" borderId="12" xfId="0" applyNumberFormat="1" applyFont="1" applyFill="1" applyBorder="1" applyAlignment="1">
      <alignment horizontal="center" vertical="center"/>
    </xf>
    <xf numFmtId="3" fontId="19" fillId="24" borderId="15" xfId="0" applyNumberFormat="1" applyFont="1" applyFill="1" applyBorder="1" applyAlignment="1">
      <alignment horizontal="center" vertical="center"/>
    </xf>
    <xf numFmtId="3" fontId="19" fillId="24" borderId="16" xfId="0" applyNumberFormat="1" applyFont="1" applyFill="1" applyBorder="1" applyAlignment="1">
      <alignment horizontal="center" vertical="center"/>
    </xf>
    <xf numFmtId="3" fontId="20" fillId="24" borderId="18" xfId="0" applyNumberFormat="1" applyFont="1" applyFill="1" applyBorder="1" applyAlignment="1">
      <alignment horizontal="center" vertical="center"/>
    </xf>
    <xf numFmtId="0" fontId="20" fillId="24" borderId="18" xfId="0" applyFont="1" applyFill="1" applyBorder="1" applyAlignment="1">
      <alignment horizontal="center" vertical="center"/>
    </xf>
    <xf numFmtId="0" fontId="20" fillId="24" borderId="19" xfId="0" applyFont="1" applyFill="1" applyBorder="1" applyAlignment="1">
      <alignment horizontal="center" vertical="center"/>
    </xf>
    <xf numFmtId="3" fontId="20" fillId="24" borderId="13" xfId="0" applyNumberFormat="1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23" xfId="0" applyFont="1" applyFill="1" applyBorder="1" applyAlignment="1">
      <alignment horizontal="center" vertical="center"/>
    </xf>
    <xf numFmtId="3" fontId="20" fillId="24" borderId="24" xfId="0" applyNumberFormat="1" applyFont="1" applyFill="1" applyBorder="1" applyAlignment="1">
      <alignment horizontal="center" vertical="center"/>
    </xf>
    <xf numFmtId="3" fontId="20" fillId="24" borderId="17" xfId="0" applyNumberFormat="1" applyFont="1" applyFill="1" applyBorder="1" applyAlignment="1">
      <alignment horizontal="center" vertical="center"/>
    </xf>
    <xf numFmtId="3" fontId="20" fillId="24" borderId="25" xfId="0" applyNumberFormat="1" applyFont="1" applyFill="1" applyBorder="1" applyAlignment="1">
      <alignment horizontal="center" vertical="center"/>
    </xf>
    <xf numFmtId="0" fontId="19" fillId="24" borderId="14" xfId="0" applyFont="1" applyFill="1" applyBorder="1" applyAlignment="1">
      <alignment horizontal="left" vertical="center"/>
    </xf>
    <xf numFmtId="0" fontId="19" fillId="24" borderId="15" xfId="0" applyFont="1" applyFill="1" applyBorder="1" applyAlignment="1">
      <alignment horizontal="left" vertical="center"/>
    </xf>
    <xf numFmtId="0" fontId="19" fillId="24" borderId="27" xfId="0" applyFont="1" applyFill="1" applyBorder="1" applyAlignment="1">
      <alignment horizontal="left" vertical="center"/>
    </xf>
    <xf numFmtId="0" fontId="19" fillId="25" borderId="26" xfId="0" applyFont="1" applyFill="1" applyBorder="1" applyAlignment="1">
      <alignment horizontal="center" vertical="center"/>
    </xf>
    <xf numFmtId="0" fontId="19" fillId="25" borderId="21" xfId="0" applyFont="1" applyFill="1" applyBorder="1" applyAlignment="1">
      <alignment horizontal="center" vertical="center"/>
    </xf>
    <xf numFmtId="0" fontId="19" fillId="25" borderId="22" xfId="0" applyFont="1" applyFill="1" applyBorder="1" applyAlignment="1">
      <alignment horizontal="center" vertical="center"/>
    </xf>
    <xf numFmtId="0" fontId="19" fillId="26" borderId="11" xfId="0" applyFont="1" applyFill="1" applyBorder="1" applyAlignment="1">
      <alignment horizontal="left" vertical="center"/>
    </xf>
    <xf numFmtId="3" fontId="19" fillId="26" borderId="20" xfId="0" applyNumberFormat="1" applyFont="1" applyFill="1" applyBorder="1" applyAlignment="1">
      <alignment horizontal="center" vertical="center"/>
    </xf>
    <xf numFmtId="3" fontId="19" fillId="26" borderId="21" xfId="0" applyNumberFormat="1" applyFont="1" applyFill="1" applyBorder="1" applyAlignment="1">
      <alignment horizontal="center" vertical="center"/>
    </xf>
    <xf numFmtId="3" fontId="19" fillId="26" borderId="22" xfId="0" applyNumberFormat="1" applyFont="1" applyFill="1" applyBorder="1" applyAlignment="1">
      <alignment horizontal="center" vertical="center"/>
    </xf>
    <xf numFmtId="0" fontId="19" fillId="26" borderId="11" xfId="0" applyFont="1" applyFill="1" applyBorder="1" applyAlignment="1">
      <alignment horizontal="center" vertical="center"/>
    </xf>
    <xf numFmtId="0" fontId="19" fillId="26" borderId="20" xfId="0" applyFont="1" applyFill="1" applyBorder="1" applyAlignment="1">
      <alignment horizontal="center" vertical="center"/>
    </xf>
    <xf numFmtId="0" fontId="19" fillId="26" borderId="21" xfId="0" applyFont="1" applyFill="1" applyBorder="1" applyAlignment="1">
      <alignment horizontal="center" vertical="center"/>
    </xf>
    <xf numFmtId="0" fontId="19" fillId="26" borderId="22" xfId="0" applyFont="1" applyFill="1" applyBorder="1" applyAlignment="1">
      <alignment horizontal="center" vertical="center"/>
    </xf>
    <xf numFmtId="0" fontId="20" fillId="0" borderId="28" xfId="0" applyFont="1" applyBorder="1" applyAlignment="1">
      <alignment vertical="center"/>
    </xf>
    <xf numFmtId="0" fontId="19" fillId="0" borderId="31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27" borderId="20" xfId="0" applyFont="1" applyFill="1" applyBorder="1" applyAlignment="1">
      <alignment horizontal="center" vertical="center"/>
    </xf>
    <xf numFmtId="3" fontId="20" fillId="0" borderId="35" xfId="0" applyNumberFormat="1" applyFont="1" applyBorder="1" applyAlignment="1">
      <alignment horizontal="center" vertical="center"/>
    </xf>
    <xf numFmtId="3" fontId="20" fillId="0" borderId="36" xfId="0" applyNumberFormat="1" applyFont="1" applyBorder="1" applyAlignment="1">
      <alignment horizontal="center" vertical="center"/>
    </xf>
    <xf numFmtId="3" fontId="20" fillId="0" borderId="37" xfId="0" applyNumberFormat="1" applyFont="1" applyBorder="1" applyAlignment="1">
      <alignment horizontal="center" vertical="center"/>
    </xf>
    <xf numFmtId="3" fontId="19" fillId="24" borderId="0" xfId="0" applyNumberFormat="1" applyFont="1" applyFill="1" applyAlignment="1">
      <alignment horizontal="center" vertical="center"/>
    </xf>
    <xf numFmtId="0" fontId="20" fillId="24" borderId="0" xfId="0" applyFont="1" applyFill="1" applyAlignment="1">
      <alignment vertical="center"/>
    </xf>
    <xf numFmtId="0" fontId="19" fillId="24" borderId="0" xfId="0" applyFont="1" applyFill="1" applyAlignment="1">
      <alignment horizontal="center" vertical="center"/>
    </xf>
    <xf numFmtId="3" fontId="19" fillId="27" borderId="29" xfId="0" applyNumberFormat="1" applyFont="1" applyFill="1" applyBorder="1" applyAlignment="1">
      <alignment horizontal="center" vertical="center"/>
    </xf>
    <xf numFmtId="0" fontId="19" fillId="27" borderId="11" xfId="0" applyFont="1" applyFill="1" applyBorder="1" applyAlignment="1">
      <alignment horizontal="left" vertical="center"/>
    </xf>
    <xf numFmtId="3" fontId="19" fillId="26" borderId="29" xfId="0" applyNumberFormat="1" applyFont="1" applyFill="1" applyBorder="1" applyAlignment="1">
      <alignment horizontal="center" vertical="center"/>
    </xf>
    <xf numFmtId="3" fontId="19" fillId="27" borderId="20" xfId="0" applyNumberFormat="1" applyFont="1" applyFill="1" applyBorder="1" applyAlignment="1">
      <alignment horizontal="center" vertical="center"/>
    </xf>
    <xf numFmtId="3" fontId="19" fillId="27" borderId="21" xfId="0" applyNumberFormat="1" applyFont="1" applyFill="1" applyBorder="1" applyAlignment="1">
      <alignment horizontal="center" vertical="center"/>
    </xf>
    <xf numFmtId="3" fontId="19" fillId="26" borderId="26" xfId="0" applyNumberFormat="1" applyFont="1" applyFill="1" applyBorder="1" applyAlignment="1">
      <alignment horizontal="center" vertical="center"/>
    </xf>
    <xf numFmtId="3" fontId="19" fillId="27" borderId="26" xfId="0" applyNumberFormat="1" applyFont="1" applyFill="1" applyBorder="1" applyAlignment="1">
      <alignment horizontal="center" vertical="center"/>
    </xf>
    <xf numFmtId="0" fontId="20" fillId="24" borderId="17" xfId="0" applyFont="1" applyFill="1" applyBorder="1" applyAlignment="1">
      <alignment horizontal="center" vertical="center"/>
    </xf>
    <xf numFmtId="3" fontId="20" fillId="24" borderId="34" xfId="0" applyNumberFormat="1" applyFont="1" applyFill="1" applyBorder="1" applyAlignment="1">
      <alignment horizontal="center" vertical="center"/>
    </xf>
    <xf numFmtId="3" fontId="20" fillId="24" borderId="39" xfId="0" applyNumberFormat="1" applyFont="1" applyFill="1" applyBorder="1" applyAlignment="1">
      <alignment horizontal="center" vertical="center"/>
    </xf>
    <xf numFmtId="0" fontId="20" fillId="24" borderId="39" xfId="0" applyFont="1" applyFill="1" applyBorder="1" applyAlignment="1">
      <alignment horizontal="center" vertical="center"/>
    </xf>
    <xf numFmtId="3" fontId="20" fillId="0" borderId="40" xfId="0" applyNumberFormat="1" applyFont="1" applyBorder="1" applyAlignment="1">
      <alignment horizontal="center" vertical="center"/>
    </xf>
    <xf numFmtId="3" fontId="20" fillId="0" borderId="41" xfId="0" applyNumberFormat="1" applyFont="1" applyBorder="1" applyAlignment="1">
      <alignment horizontal="center" vertical="center"/>
    </xf>
    <xf numFmtId="0" fontId="19" fillId="25" borderId="11" xfId="0" applyFont="1" applyFill="1" applyBorder="1" applyAlignment="1">
      <alignment horizontal="left" vertical="center"/>
    </xf>
    <xf numFmtId="0" fontId="20" fillId="0" borderId="42" xfId="0" applyFont="1" applyBorder="1" applyAlignment="1">
      <alignment vertical="center"/>
    </xf>
    <xf numFmtId="0" fontId="19" fillId="28" borderId="38" xfId="0" applyFont="1" applyFill="1" applyBorder="1" applyAlignment="1">
      <alignment horizontal="center" vertical="center"/>
    </xf>
    <xf numFmtId="3" fontId="19" fillId="28" borderId="22" xfId="0" applyNumberFormat="1" applyFont="1" applyFill="1" applyBorder="1" applyAlignment="1">
      <alignment horizontal="center" vertical="center"/>
    </xf>
    <xf numFmtId="3" fontId="19" fillId="27" borderId="43" xfId="0" applyNumberFormat="1" applyFont="1" applyFill="1" applyBorder="1" applyAlignment="1">
      <alignment horizontal="center" vertical="center"/>
    </xf>
    <xf numFmtId="3" fontId="19" fillId="26" borderId="11" xfId="0" applyNumberFormat="1" applyFont="1" applyFill="1" applyBorder="1" applyAlignment="1">
      <alignment horizontal="center" vertical="center"/>
    </xf>
    <xf numFmtId="0" fontId="19" fillId="24" borderId="44" xfId="0" applyFont="1" applyFill="1" applyBorder="1" applyAlignment="1">
      <alignment horizontal="left" vertical="center"/>
    </xf>
    <xf numFmtId="3" fontId="20" fillId="24" borderId="19" xfId="0" applyNumberFormat="1" applyFont="1" applyFill="1" applyBorder="1" applyAlignment="1">
      <alignment horizontal="center" vertical="center"/>
    </xf>
    <xf numFmtId="0" fontId="19" fillId="0" borderId="45" xfId="0" applyFont="1" applyBorder="1" applyAlignment="1">
      <alignment horizontal="center" vertical="center"/>
    </xf>
    <xf numFmtId="3" fontId="20" fillId="0" borderId="46" xfId="0" applyNumberFormat="1" applyFont="1" applyBorder="1" applyAlignment="1">
      <alignment horizontal="center" vertical="center"/>
    </xf>
    <xf numFmtId="3" fontId="20" fillId="0" borderId="48" xfId="0" applyNumberFormat="1" applyFont="1" applyBorder="1" applyAlignment="1">
      <alignment horizontal="center" vertical="center"/>
    </xf>
    <xf numFmtId="3" fontId="20" fillId="0" borderId="49" xfId="0" applyNumberFormat="1" applyFont="1" applyBorder="1" applyAlignment="1">
      <alignment horizontal="center" vertical="center"/>
    </xf>
    <xf numFmtId="3" fontId="20" fillId="24" borderId="47" xfId="0" applyNumberFormat="1" applyFont="1" applyFill="1" applyBorder="1" applyAlignment="1">
      <alignment horizontal="center" vertical="center"/>
    </xf>
    <xf numFmtId="0" fontId="20" fillId="24" borderId="47" xfId="0" applyFont="1" applyFill="1" applyBorder="1" applyAlignment="1">
      <alignment horizontal="center" vertical="center"/>
    </xf>
    <xf numFmtId="0" fontId="20" fillId="24" borderId="50" xfId="0" applyFont="1" applyFill="1" applyBorder="1" applyAlignment="1">
      <alignment horizontal="center" vertical="center"/>
    </xf>
    <xf numFmtId="3" fontId="20" fillId="0" borderId="51" xfId="0" applyNumberFormat="1" applyFont="1" applyBorder="1" applyAlignment="1">
      <alignment horizontal="center" vertical="center"/>
    </xf>
    <xf numFmtId="0" fontId="19" fillId="25" borderId="11" xfId="0" applyFont="1" applyFill="1" applyBorder="1" applyAlignment="1">
      <alignment horizontal="center" vertical="center"/>
    </xf>
    <xf numFmtId="3" fontId="19" fillId="28" borderId="11" xfId="0" applyNumberFormat="1" applyFont="1" applyFill="1" applyBorder="1" applyAlignment="1">
      <alignment horizontal="center" vertical="center"/>
    </xf>
    <xf numFmtId="0" fontId="19" fillId="26" borderId="52" xfId="0" applyFont="1" applyFill="1" applyBorder="1" applyAlignment="1">
      <alignment horizontal="left" vertical="center"/>
    </xf>
    <xf numFmtId="0" fontId="19" fillId="26" borderId="53" xfId="0" applyFont="1" applyFill="1" applyBorder="1" applyAlignment="1">
      <alignment horizontal="center" vertical="center"/>
    </xf>
    <xf numFmtId="0" fontId="19" fillId="26" borderId="49" xfId="0" applyFont="1" applyFill="1" applyBorder="1" applyAlignment="1">
      <alignment horizontal="center" vertical="center"/>
    </xf>
    <xf numFmtId="0" fontId="19" fillId="26" borderId="54" xfId="0" applyFont="1" applyFill="1" applyBorder="1" applyAlignment="1">
      <alignment horizontal="center" vertical="center"/>
    </xf>
    <xf numFmtId="0" fontId="19" fillId="26" borderId="52" xfId="0" applyFont="1" applyFill="1" applyBorder="1" applyAlignment="1">
      <alignment horizontal="center" vertical="center"/>
    </xf>
    <xf numFmtId="3" fontId="20" fillId="0" borderId="55" xfId="0" applyNumberFormat="1" applyFont="1" applyBorder="1" applyAlignment="1">
      <alignment horizontal="center" vertical="center"/>
    </xf>
    <xf numFmtId="0" fontId="19" fillId="28" borderId="11" xfId="0" applyFont="1" applyFill="1" applyBorder="1" applyAlignment="1">
      <alignment horizontal="left" vertical="center"/>
    </xf>
    <xf numFmtId="0" fontId="25" fillId="24" borderId="16" xfId="0" applyFont="1" applyFill="1" applyBorder="1" applyAlignment="1">
      <alignment horizontal="left" vertical="center"/>
    </xf>
    <xf numFmtId="0" fontId="25" fillId="0" borderId="11" xfId="0" applyFont="1" applyBorder="1" applyAlignment="1">
      <alignment vertical="center"/>
    </xf>
    <xf numFmtId="0" fontId="20" fillId="0" borderId="56" xfId="0" applyFont="1" applyBorder="1" applyAlignment="1">
      <alignment vertical="center"/>
    </xf>
    <xf numFmtId="0" fontId="20" fillId="0" borderId="56" xfId="0" applyFont="1" applyBorder="1" applyAlignment="1">
      <alignment horizontal="center" vertical="center"/>
    </xf>
    <xf numFmtId="0" fontId="21" fillId="0" borderId="56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xr:uid="{00000000-0005-0000-0000-000019000000}"/>
    <cellStyle name="Cella collegata" xfId="28" xr:uid="{00000000-0005-0000-0000-00001A000000}"/>
    <cellStyle name="Cella da controllare" xfId="20" xr:uid="{00000000-0005-0000-0000-00001B000000}"/>
    <cellStyle name="Colore 1" xfId="21" builtinId="29" customBuiltin="1"/>
    <cellStyle name="Colore 2" xfId="22" builtinId="33" customBuiltin="1"/>
    <cellStyle name="Colore 3" xfId="23" builtinId="37" customBuiltin="1"/>
    <cellStyle name="Colore 4" xfId="24" builtinId="41" customBuiltin="1"/>
    <cellStyle name="Colore 5" xfId="25" builtinId="45" customBuiltin="1"/>
    <cellStyle name="Colore 6" xfId="26" builtinId="49" customBuiltin="1"/>
    <cellStyle name="Input" xfId="27" builtinId="20" customBuiltin="1"/>
    <cellStyle name="Neutrale" xfId="29" builtinId="28" customBuiltin="1"/>
    <cellStyle name="Normale" xfId="0" builtinId="0"/>
    <cellStyle name="Nota" xfId="30" xr:uid="{00000000-0005-0000-0000-000025000000}"/>
    <cellStyle name="Output" xfId="31" builtinId="21" customBuiltin="1"/>
    <cellStyle name="Testo avviso" xfId="41" xr:uid="{00000000-0005-0000-0000-000027000000}"/>
    <cellStyle name="Testo descrittivo" xfId="32" builtinId="53" customBuiltin="1"/>
    <cellStyle name="Titolo" xfId="33" builtinId="15" customBuiltin="1"/>
    <cellStyle name="Titolo 1" xfId="34" builtinId="16" customBuiltin="1"/>
    <cellStyle name="Titolo 2" xfId="35" builtinId="17" customBuiltin="1"/>
    <cellStyle name="Titolo 3" xfId="36" builtinId="18" customBuiltin="1"/>
    <cellStyle name="Titolo 4" xfId="37" builtinId="19" customBuiltin="1"/>
    <cellStyle name="Totale" xfId="38" builtinId="25" customBuiltin="1"/>
    <cellStyle name="Valore non valido" xfId="39" builtinId="27" customBuiltin="1"/>
    <cellStyle name="Valore valido" xfId="40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2"/>
  <sheetViews>
    <sheetView showGridLines="0" tabSelected="1" view="pageLayout" topLeftCell="A73" zoomScaleNormal="100" workbookViewId="0">
      <selection activeCell="N45" sqref="N45"/>
    </sheetView>
  </sheetViews>
  <sheetFormatPr defaultColWidth="10.42578125" defaultRowHeight="12" x14ac:dyDescent="0.2"/>
  <cols>
    <col min="1" max="1" width="19.5703125" style="2" bestFit="1" customWidth="1"/>
    <col min="2" max="2" width="8.140625" style="2" customWidth="1"/>
    <col min="3" max="3" width="8.140625" style="1" customWidth="1"/>
    <col min="4" max="5" width="8.140625" style="3" customWidth="1"/>
    <col min="6" max="11" width="8.140625" style="2" customWidth="1"/>
    <col min="12" max="12" width="10.42578125" style="2"/>
    <col min="13" max="13" width="2.42578125" style="2" customWidth="1"/>
    <col min="14" max="16384" width="10.42578125" style="2"/>
  </cols>
  <sheetData>
    <row r="1" spans="1:15" ht="19.5" customHeight="1" thickBot="1" x14ac:dyDescent="0.25">
      <c r="A1" s="61" t="s">
        <v>59</v>
      </c>
      <c r="B1" s="25" t="s">
        <v>44</v>
      </c>
      <c r="C1" s="26" t="s">
        <v>45</v>
      </c>
      <c r="D1" s="26" t="s">
        <v>46</v>
      </c>
      <c r="E1" s="26" t="s">
        <v>47</v>
      </c>
      <c r="F1" s="26" t="s">
        <v>48</v>
      </c>
      <c r="G1" s="26" t="s">
        <v>49</v>
      </c>
      <c r="H1" s="26" t="s">
        <v>50</v>
      </c>
      <c r="I1" s="26" t="s">
        <v>51</v>
      </c>
      <c r="J1" s="26" t="s">
        <v>52</v>
      </c>
      <c r="K1" s="27" t="s">
        <v>53</v>
      </c>
      <c r="L1" s="77" t="s">
        <v>54</v>
      </c>
      <c r="N1" s="47"/>
      <c r="O1" s="47"/>
    </row>
    <row r="2" spans="1:15" ht="16.350000000000001" customHeight="1" thickBot="1" x14ac:dyDescent="0.25">
      <c r="A2" s="28">
        <v>2025</v>
      </c>
      <c r="B2" s="56">
        <v>3</v>
      </c>
      <c r="C2" s="57">
        <v>7</v>
      </c>
      <c r="D2" s="58">
        <v>10</v>
      </c>
      <c r="E2" s="73">
        <v>16</v>
      </c>
      <c r="F2" s="74">
        <v>7</v>
      </c>
      <c r="G2" s="73">
        <v>8</v>
      </c>
      <c r="H2" s="73">
        <v>7</v>
      </c>
      <c r="I2" s="74">
        <v>5</v>
      </c>
      <c r="J2" s="74">
        <v>4</v>
      </c>
      <c r="K2" s="75">
        <v>4</v>
      </c>
      <c r="L2" s="66">
        <f t="shared" ref="L2:L3" si="0">SUM(B2:K2)</f>
        <v>71</v>
      </c>
      <c r="N2" s="47"/>
      <c r="O2" s="45"/>
    </row>
    <row r="3" spans="1:15" ht="15.2" customHeight="1" thickBot="1" x14ac:dyDescent="0.25">
      <c r="A3" s="49">
        <v>2024</v>
      </c>
      <c r="B3" s="56">
        <v>2</v>
      </c>
      <c r="C3" s="57">
        <v>6</v>
      </c>
      <c r="D3" s="58">
        <v>9</v>
      </c>
      <c r="E3" s="73">
        <v>18</v>
      </c>
      <c r="F3" s="74">
        <v>11</v>
      </c>
      <c r="G3" s="73">
        <v>12</v>
      </c>
      <c r="H3" s="73">
        <v>7</v>
      </c>
      <c r="I3" s="74">
        <v>4</v>
      </c>
      <c r="J3" s="74">
        <v>6</v>
      </c>
      <c r="K3" s="75">
        <v>3</v>
      </c>
      <c r="L3" s="65">
        <f t="shared" si="0"/>
        <v>78</v>
      </c>
      <c r="N3" s="46"/>
      <c r="O3" s="46"/>
    </row>
    <row r="4" spans="1:15" ht="15.2" customHeight="1" thickBot="1" x14ac:dyDescent="0.25">
      <c r="A4" s="85" t="s">
        <v>79</v>
      </c>
      <c r="B4" s="84">
        <f t="shared" ref="B4:L4" si="1">B2-B3</f>
        <v>1</v>
      </c>
      <c r="C4" s="76">
        <f t="shared" si="1"/>
        <v>1</v>
      </c>
      <c r="D4" s="76">
        <f t="shared" si="1"/>
        <v>1</v>
      </c>
      <c r="E4" s="72">
        <f t="shared" si="1"/>
        <v>-2</v>
      </c>
      <c r="F4" s="71">
        <f t="shared" si="1"/>
        <v>-4</v>
      </c>
      <c r="G4" s="72">
        <f t="shared" si="1"/>
        <v>-4</v>
      </c>
      <c r="H4" s="72">
        <f t="shared" si="1"/>
        <v>0</v>
      </c>
      <c r="I4" s="72">
        <f t="shared" si="1"/>
        <v>1</v>
      </c>
      <c r="J4" s="72">
        <f t="shared" si="1"/>
        <v>-2</v>
      </c>
      <c r="K4" s="71">
        <f t="shared" si="1"/>
        <v>1</v>
      </c>
      <c r="L4" s="78">
        <f t="shared" si="1"/>
        <v>-7</v>
      </c>
      <c r="N4" s="46"/>
      <c r="O4" s="46"/>
    </row>
    <row r="5" spans="1:15" x14ac:dyDescent="0.2">
      <c r="A5" s="62"/>
    </row>
    <row r="7" spans="1:15" ht="12.75" thickBot="1" x14ac:dyDescent="0.25">
      <c r="A7" s="88"/>
      <c r="B7" s="88"/>
      <c r="C7" s="89"/>
      <c r="D7" s="90"/>
      <c r="E7" s="90"/>
      <c r="F7" s="88"/>
      <c r="G7" s="88"/>
      <c r="H7" s="88"/>
      <c r="I7" s="88"/>
    </row>
    <row r="8" spans="1:15" ht="19.7" customHeight="1" thickBot="1" x14ac:dyDescent="0.25">
      <c r="A8" s="28" t="s">
        <v>60</v>
      </c>
      <c r="B8" s="33" t="s">
        <v>44</v>
      </c>
      <c r="C8" s="34" t="s">
        <v>45</v>
      </c>
      <c r="D8" s="34" t="s">
        <v>46</v>
      </c>
      <c r="E8" s="34" t="s">
        <v>47</v>
      </c>
      <c r="F8" s="34" t="s">
        <v>48</v>
      </c>
      <c r="G8" s="34" t="s">
        <v>49</v>
      </c>
      <c r="H8" s="34" t="s">
        <v>50</v>
      </c>
      <c r="I8" s="34" t="s">
        <v>51</v>
      </c>
      <c r="J8" s="34" t="s">
        <v>52</v>
      </c>
      <c r="K8" s="35" t="s">
        <v>53</v>
      </c>
      <c r="L8" s="32" t="s">
        <v>54</v>
      </c>
      <c r="M8" s="36"/>
      <c r="N8" s="41" t="s">
        <v>80</v>
      </c>
      <c r="O8" s="63" t="s">
        <v>81</v>
      </c>
    </row>
    <row r="9" spans="1:15" ht="15.2" customHeight="1" x14ac:dyDescent="0.2">
      <c r="A9" s="22" t="s">
        <v>64</v>
      </c>
      <c r="B9" s="19"/>
      <c r="C9" s="16"/>
      <c r="D9" s="17"/>
      <c r="E9" s="16"/>
      <c r="F9" s="17"/>
      <c r="G9" s="17"/>
      <c r="H9" s="17"/>
      <c r="I9" s="17"/>
      <c r="J9" s="17"/>
      <c r="K9" s="18"/>
      <c r="L9" s="11">
        <f t="shared" ref="L9:L44" si="2">SUM(B9:K9)</f>
        <v>0</v>
      </c>
      <c r="M9" s="36"/>
      <c r="N9" s="37">
        <v>1</v>
      </c>
      <c r="O9" s="42">
        <f t="shared" ref="O9:O44" si="3">L9-N9</f>
        <v>-1</v>
      </c>
    </row>
    <row r="10" spans="1:15" ht="16.350000000000001" customHeight="1" x14ac:dyDescent="0.2">
      <c r="A10" s="24" t="s">
        <v>0</v>
      </c>
      <c r="B10" s="19"/>
      <c r="C10" s="16">
        <v>1</v>
      </c>
      <c r="D10" s="17">
        <v>1</v>
      </c>
      <c r="E10" s="16">
        <v>3</v>
      </c>
      <c r="F10" s="17">
        <v>1</v>
      </c>
      <c r="G10" s="17">
        <v>1</v>
      </c>
      <c r="H10" s="17">
        <v>1</v>
      </c>
      <c r="I10" s="17">
        <v>1</v>
      </c>
      <c r="J10" s="17"/>
      <c r="K10" s="18">
        <v>1</v>
      </c>
      <c r="L10" s="11">
        <f t="shared" si="2"/>
        <v>10</v>
      </c>
      <c r="M10" s="36"/>
      <c r="N10" s="37">
        <v>12</v>
      </c>
      <c r="O10" s="43">
        <f t="shared" si="3"/>
        <v>-2</v>
      </c>
    </row>
    <row r="11" spans="1:15" ht="17.100000000000001" customHeight="1" x14ac:dyDescent="0.2">
      <c r="A11" s="23" t="s">
        <v>1</v>
      </c>
      <c r="B11" s="20"/>
      <c r="C11" s="5">
        <v>3</v>
      </c>
      <c r="D11" s="4">
        <v>5</v>
      </c>
      <c r="E11" s="5">
        <v>2</v>
      </c>
      <c r="F11" s="4">
        <v>1</v>
      </c>
      <c r="G11" s="5">
        <v>1</v>
      </c>
      <c r="H11" s="5">
        <v>2</v>
      </c>
      <c r="I11" s="4"/>
      <c r="J11" s="4"/>
      <c r="K11" s="9">
        <v>2</v>
      </c>
      <c r="L11" s="11">
        <f t="shared" si="2"/>
        <v>16</v>
      </c>
      <c r="M11" s="36"/>
      <c r="N11" s="37">
        <v>12</v>
      </c>
      <c r="O11" s="43">
        <f t="shared" si="3"/>
        <v>4</v>
      </c>
    </row>
    <row r="12" spans="1:15" ht="17.100000000000001" customHeight="1" x14ac:dyDescent="0.2">
      <c r="A12" s="23" t="s">
        <v>2</v>
      </c>
      <c r="B12" s="20">
        <v>2</v>
      </c>
      <c r="C12" s="5">
        <v>2</v>
      </c>
      <c r="D12" s="4">
        <v>2</v>
      </c>
      <c r="E12" s="5">
        <v>7</v>
      </c>
      <c r="F12" s="4">
        <v>1</v>
      </c>
      <c r="G12" s="4"/>
      <c r="H12" s="4">
        <v>1</v>
      </c>
      <c r="I12" s="4">
        <v>2</v>
      </c>
      <c r="J12" s="4">
        <v>1</v>
      </c>
      <c r="K12" s="9">
        <v>1</v>
      </c>
      <c r="L12" s="11">
        <f t="shared" si="2"/>
        <v>19</v>
      </c>
      <c r="M12" s="36"/>
      <c r="N12" s="38">
        <v>15</v>
      </c>
      <c r="O12" s="43">
        <f t="shared" si="3"/>
        <v>4</v>
      </c>
    </row>
    <row r="13" spans="1:15" ht="17.100000000000001" customHeight="1" x14ac:dyDescent="0.2">
      <c r="A13" s="23" t="s">
        <v>65</v>
      </c>
      <c r="B13" s="20"/>
      <c r="C13" s="5">
        <v>4</v>
      </c>
      <c r="D13" s="4">
        <v>1</v>
      </c>
      <c r="E13" s="5">
        <v>1</v>
      </c>
      <c r="F13" s="4"/>
      <c r="G13" s="5"/>
      <c r="H13" s="5"/>
      <c r="I13" s="4">
        <v>1</v>
      </c>
      <c r="J13" s="4"/>
      <c r="K13" s="9"/>
      <c r="L13" s="11">
        <f t="shared" si="2"/>
        <v>7</v>
      </c>
      <c r="M13" s="36"/>
      <c r="N13" s="38">
        <v>3</v>
      </c>
      <c r="O13" s="43">
        <f t="shared" si="3"/>
        <v>4</v>
      </c>
    </row>
    <row r="14" spans="1:15" ht="17.100000000000001" customHeight="1" x14ac:dyDescent="0.2">
      <c r="A14" s="23" t="s">
        <v>3</v>
      </c>
      <c r="B14" s="20"/>
      <c r="C14" s="5"/>
      <c r="D14" s="4"/>
      <c r="E14" s="5"/>
      <c r="F14" s="4">
        <v>1</v>
      </c>
      <c r="G14" s="4">
        <v>1</v>
      </c>
      <c r="H14" s="5"/>
      <c r="I14" s="4"/>
      <c r="J14" s="4">
        <v>2</v>
      </c>
      <c r="K14" s="9"/>
      <c r="L14" s="11">
        <f t="shared" si="2"/>
        <v>4</v>
      </c>
      <c r="M14" s="36"/>
      <c r="N14" s="38">
        <v>2</v>
      </c>
      <c r="O14" s="43">
        <f t="shared" si="3"/>
        <v>2</v>
      </c>
    </row>
    <row r="15" spans="1:15" ht="17.100000000000001" customHeight="1" x14ac:dyDescent="0.2">
      <c r="A15" s="23" t="s">
        <v>4</v>
      </c>
      <c r="B15" s="20">
        <v>1</v>
      </c>
      <c r="C15" s="5">
        <v>2</v>
      </c>
      <c r="D15" s="4">
        <v>4</v>
      </c>
      <c r="E15" s="5">
        <v>9</v>
      </c>
      <c r="F15" s="4">
        <v>1</v>
      </c>
      <c r="G15" s="4"/>
      <c r="H15" s="4">
        <v>1</v>
      </c>
      <c r="I15" s="4">
        <v>2</v>
      </c>
      <c r="J15" s="4">
        <v>1</v>
      </c>
      <c r="K15" s="9">
        <v>1</v>
      </c>
      <c r="L15" s="11">
        <f t="shared" si="2"/>
        <v>22</v>
      </c>
      <c r="M15" s="36"/>
      <c r="N15" s="38">
        <v>25</v>
      </c>
      <c r="O15" s="43">
        <f t="shared" si="3"/>
        <v>-3</v>
      </c>
    </row>
    <row r="16" spans="1:15" ht="17.100000000000001" customHeight="1" x14ac:dyDescent="0.2">
      <c r="A16" s="23" t="s">
        <v>5</v>
      </c>
      <c r="B16" s="20"/>
      <c r="C16" s="5"/>
      <c r="D16" s="4">
        <v>1</v>
      </c>
      <c r="E16" s="5">
        <v>3</v>
      </c>
      <c r="F16" s="4"/>
      <c r="G16" s="4"/>
      <c r="H16" s="5"/>
      <c r="I16" s="4"/>
      <c r="J16" s="4"/>
      <c r="K16" s="9"/>
      <c r="L16" s="11">
        <f t="shared" si="2"/>
        <v>4</v>
      </c>
      <c r="M16" s="36"/>
      <c r="N16" s="38">
        <v>12</v>
      </c>
      <c r="O16" s="43">
        <f t="shared" si="3"/>
        <v>-8</v>
      </c>
    </row>
    <row r="17" spans="1:15" ht="17.100000000000001" customHeight="1" x14ac:dyDescent="0.2">
      <c r="A17" s="23" t="s">
        <v>6</v>
      </c>
      <c r="B17" s="20"/>
      <c r="C17" s="5">
        <v>3</v>
      </c>
      <c r="D17" s="4">
        <v>2</v>
      </c>
      <c r="E17" s="5">
        <v>3</v>
      </c>
      <c r="F17" s="4">
        <v>2</v>
      </c>
      <c r="G17" s="5">
        <v>1</v>
      </c>
      <c r="H17" s="5">
        <v>1</v>
      </c>
      <c r="I17" s="4">
        <v>2</v>
      </c>
      <c r="J17" s="4"/>
      <c r="K17" s="9">
        <v>1</v>
      </c>
      <c r="L17" s="11">
        <f t="shared" si="2"/>
        <v>15</v>
      </c>
      <c r="M17" s="36"/>
      <c r="N17" s="38">
        <v>18</v>
      </c>
      <c r="O17" s="43">
        <f t="shared" si="3"/>
        <v>-3</v>
      </c>
    </row>
    <row r="18" spans="1:15" ht="17.100000000000001" customHeight="1" x14ac:dyDescent="0.2">
      <c r="A18" s="23" t="s">
        <v>74</v>
      </c>
      <c r="B18" s="20"/>
      <c r="C18" s="5"/>
      <c r="D18" s="4"/>
      <c r="E18" s="5"/>
      <c r="F18" s="4"/>
      <c r="G18" s="5"/>
      <c r="H18" s="5"/>
      <c r="I18" s="4"/>
      <c r="J18" s="4"/>
      <c r="K18" s="9">
        <v>1</v>
      </c>
      <c r="L18" s="11">
        <f t="shared" si="2"/>
        <v>1</v>
      </c>
      <c r="M18" s="36"/>
      <c r="N18" s="38">
        <v>1</v>
      </c>
      <c r="O18" s="43">
        <f t="shared" si="3"/>
        <v>0</v>
      </c>
    </row>
    <row r="19" spans="1:15" ht="17.100000000000001" customHeight="1" x14ac:dyDescent="0.2">
      <c r="A19" s="23" t="s">
        <v>76</v>
      </c>
      <c r="B19" s="20"/>
      <c r="C19" s="5"/>
      <c r="D19" s="4"/>
      <c r="E19" s="5"/>
      <c r="F19" s="4">
        <v>1</v>
      </c>
      <c r="G19" s="5"/>
      <c r="H19" s="5"/>
      <c r="I19" s="4"/>
      <c r="J19" s="4"/>
      <c r="K19" s="9"/>
      <c r="L19" s="11">
        <f t="shared" si="2"/>
        <v>1</v>
      </c>
      <c r="M19" s="36"/>
      <c r="N19" s="38">
        <v>1</v>
      </c>
      <c r="O19" s="43">
        <f t="shared" si="3"/>
        <v>0</v>
      </c>
    </row>
    <row r="20" spans="1:15" ht="17.100000000000001" customHeight="1" x14ac:dyDescent="0.2">
      <c r="A20" s="23" t="s">
        <v>7</v>
      </c>
      <c r="B20" s="20"/>
      <c r="C20" s="5"/>
      <c r="D20" s="4"/>
      <c r="E20" s="5"/>
      <c r="F20" s="4"/>
      <c r="G20" s="4">
        <v>1</v>
      </c>
      <c r="H20" s="4"/>
      <c r="I20" s="4"/>
      <c r="J20" s="4"/>
      <c r="K20" s="9"/>
      <c r="L20" s="11">
        <f t="shared" si="2"/>
        <v>1</v>
      </c>
      <c r="M20" s="36"/>
      <c r="N20" s="38">
        <v>2</v>
      </c>
      <c r="O20" s="43">
        <f t="shared" si="3"/>
        <v>-1</v>
      </c>
    </row>
    <row r="21" spans="1:15" ht="17.100000000000001" customHeight="1" x14ac:dyDescent="0.2">
      <c r="A21" s="23" t="s">
        <v>8</v>
      </c>
      <c r="B21" s="20"/>
      <c r="C21" s="5">
        <v>1</v>
      </c>
      <c r="D21" s="4">
        <v>2</v>
      </c>
      <c r="E21" s="5"/>
      <c r="F21" s="4"/>
      <c r="G21" s="4"/>
      <c r="H21" s="6">
        <v>1</v>
      </c>
      <c r="I21" s="4"/>
      <c r="J21" s="4"/>
      <c r="K21" s="9"/>
      <c r="L21" s="11">
        <f t="shared" si="2"/>
        <v>4</v>
      </c>
      <c r="M21" s="36"/>
      <c r="N21" s="38">
        <v>9</v>
      </c>
      <c r="O21" s="43">
        <f t="shared" si="3"/>
        <v>-5</v>
      </c>
    </row>
    <row r="22" spans="1:15" ht="17.100000000000001" customHeight="1" x14ac:dyDescent="0.2">
      <c r="A22" s="23" t="s">
        <v>66</v>
      </c>
      <c r="B22" s="20"/>
      <c r="C22" s="5"/>
      <c r="D22" s="4">
        <v>1</v>
      </c>
      <c r="E22" s="5"/>
      <c r="F22" s="4"/>
      <c r="G22" s="4"/>
      <c r="H22" s="6"/>
      <c r="I22" s="4"/>
      <c r="J22" s="4"/>
      <c r="K22" s="9"/>
      <c r="L22" s="11">
        <f t="shared" si="2"/>
        <v>1</v>
      </c>
      <c r="M22" s="36"/>
      <c r="N22" s="38">
        <v>2</v>
      </c>
      <c r="O22" s="43">
        <f t="shared" si="3"/>
        <v>-1</v>
      </c>
    </row>
    <row r="23" spans="1:15" ht="17.100000000000001" customHeight="1" x14ac:dyDescent="0.2">
      <c r="A23" s="23" t="s">
        <v>61</v>
      </c>
      <c r="B23" s="20">
        <v>3</v>
      </c>
      <c r="C23" s="5">
        <v>7</v>
      </c>
      <c r="D23" s="4">
        <v>10</v>
      </c>
      <c r="E23" s="5">
        <v>4</v>
      </c>
      <c r="F23" s="4">
        <v>4</v>
      </c>
      <c r="G23" s="5">
        <v>1</v>
      </c>
      <c r="H23" s="5"/>
      <c r="I23" s="4">
        <v>2</v>
      </c>
      <c r="J23" s="4"/>
      <c r="K23" s="9"/>
      <c r="L23" s="11">
        <f t="shared" si="2"/>
        <v>31</v>
      </c>
      <c r="M23" s="36"/>
      <c r="N23" s="38">
        <v>39</v>
      </c>
      <c r="O23" s="43">
        <f t="shared" si="3"/>
        <v>-8</v>
      </c>
    </row>
    <row r="24" spans="1:15" ht="17.100000000000001" customHeight="1" x14ac:dyDescent="0.2">
      <c r="A24" s="23" t="s">
        <v>9</v>
      </c>
      <c r="B24" s="20"/>
      <c r="C24" s="5"/>
      <c r="D24" s="4"/>
      <c r="E24" s="5">
        <v>4</v>
      </c>
      <c r="F24" s="4">
        <v>1</v>
      </c>
      <c r="G24" s="5">
        <v>1</v>
      </c>
      <c r="H24" s="5">
        <v>1</v>
      </c>
      <c r="I24" s="4"/>
      <c r="J24" s="4">
        <v>1</v>
      </c>
      <c r="K24" s="9"/>
      <c r="L24" s="11">
        <f t="shared" si="2"/>
        <v>8</v>
      </c>
      <c r="M24" s="36"/>
      <c r="N24" s="38">
        <v>7</v>
      </c>
      <c r="O24" s="43">
        <f t="shared" si="3"/>
        <v>1</v>
      </c>
    </row>
    <row r="25" spans="1:15" ht="15.75" customHeight="1" x14ac:dyDescent="0.2">
      <c r="A25" s="23" t="s">
        <v>57</v>
      </c>
      <c r="B25" s="20"/>
      <c r="C25" s="5">
        <v>7</v>
      </c>
      <c r="D25" s="4">
        <v>3</v>
      </c>
      <c r="E25" s="5">
        <v>1</v>
      </c>
      <c r="F25" s="4"/>
      <c r="G25" s="5"/>
      <c r="H25" s="5"/>
      <c r="I25" s="4"/>
      <c r="J25" s="4"/>
      <c r="K25" s="9"/>
      <c r="L25" s="11">
        <f t="shared" si="2"/>
        <v>11</v>
      </c>
      <c r="M25" s="36"/>
      <c r="N25" s="38">
        <v>6</v>
      </c>
      <c r="O25" s="43">
        <f t="shared" si="3"/>
        <v>5</v>
      </c>
    </row>
    <row r="26" spans="1:15" ht="17.100000000000001" customHeight="1" x14ac:dyDescent="0.2">
      <c r="A26" s="23" t="s">
        <v>10</v>
      </c>
      <c r="B26" s="20">
        <v>2</v>
      </c>
      <c r="C26" s="5">
        <v>4</v>
      </c>
      <c r="D26" s="4">
        <v>2</v>
      </c>
      <c r="E26" s="5">
        <v>11</v>
      </c>
      <c r="F26" s="4">
        <v>6</v>
      </c>
      <c r="G26" s="5">
        <v>8</v>
      </c>
      <c r="H26" s="4">
        <v>4</v>
      </c>
      <c r="I26" s="4">
        <v>2</v>
      </c>
      <c r="J26" s="4">
        <v>3</v>
      </c>
      <c r="K26" s="9">
        <v>4</v>
      </c>
      <c r="L26" s="11">
        <f t="shared" si="2"/>
        <v>46</v>
      </c>
      <c r="M26" s="36"/>
      <c r="N26" s="38">
        <v>49</v>
      </c>
      <c r="O26" s="43">
        <f t="shared" si="3"/>
        <v>-3</v>
      </c>
    </row>
    <row r="27" spans="1:15" ht="17.100000000000001" customHeight="1" x14ac:dyDescent="0.2">
      <c r="A27" s="23" t="s">
        <v>62</v>
      </c>
      <c r="B27" s="20"/>
      <c r="C27" s="5"/>
      <c r="D27" s="4"/>
      <c r="E27" s="5"/>
      <c r="F27" s="4"/>
      <c r="G27" s="5"/>
      <c r="H27" s="4"/>
      <c r="I27" s="4"/>
      <c r="J27" s="4"/>
      <c r="K27" s="9"/>
      <c r="L27" s="11">
        <f t="shared" si="2"/>
        <v>0</v>
      </c>
      <c r="M27" s="36"/>
      <c r="N27" s="38">
        <v>2</v>
      </c>
      <c r="O27" s="43">
        <f t="shared" si="3"/>
        <v>-2</v>
      </c>
    </row>
    <row r="28" spans="1:15" ht="17.100000000000001" customHeight="1" thickBot="1" x14ac:dyDescent="0.25">
      <c r="A28" s="23" t="s">
        <v>11</v>
      </c>
      <c r="B28" s="20">
        <v>1</v>
      </c>
      <c r="C28" s="13"/>
      <c r="D28" s="4">
        <v>1</v>
      </c>
      <c r="E28" s="5"/>
      <c r="F28" s="4">
        <v>3</v>
      </c>
      <c r="G28" s="5">
        <v>1</v>
      </c>
      <c r="H28" s="5"/>
      <c r="I28" s="5"/>
      <c r="J28" s="4"/>
      <c r="K28" s="9"/>
      <c r="L28" s="11">
        <f t="shared" si="2"/>
        <v>6</v>
      </c>
      <c r="M28" s="36"/>
      <c r="N28" s="39">
        <v>8</v>
      </c>
      <c r="O28" s="43">
        <f t="shared" si="3"/>
        <v>-2</v>
      </c>
    </row>
    <row r="29" spans="1:15" ht="17.100000000000001" customHeight="1" thickBot="1" x14ac:dyDescent="0.25">
      <c r="A29" s="79" t="s">
        <v>60</v>
      </c>
      <c r="B29" s="80" t="s">
        <v>44</v>
      </c>
      <c r="C29" s="34" t="s">
        <v>45</v>
      </c>
      <c r="D29" s="81" t="s">
        <v>46</v>
      </c>
      <c r="E29" s="81" t="s">
        <v>47</v>
      </c>
      <c r="F29" s="81" t="s">
        <v>48</v>
      </c>
      <c r="G29" s="81" t="s">
        <v>49</v>
      </c>
      <c r="H29" s="81" t="s">
        <v>50</v>
      </c>
      <c r="I29" s="81" t="s">
        <v>51</v>
      </c>
      <c r="J29" s="81" t="s">
        <v>52</v>
      </c>
      <c r="K29" s="82" t="s">
        <v>53</v>
      </c>
      <c r="L29" s="83" t="s">
        <v>54</v>
      </c>
      <c r="M29" s="36"/>
      <c r="N29" s="41" t="s">
        <v>80</v>
      </c>
      <c r="O29" s="63" t="s">
        <v>81</v>
      </c>
    </row>
    <row r="30" spans="1:15" ht="17.100000000000001" customHeight="1" x14ac:dyDescent="0.2">
      <c r="A30" s="23" t="s">
        <v>12</v>
      </c>
      <c r="B30" s="20"/>
      <c r="C30" s="5">
        <v>5</v>
      </c>
      <c r="D30" s="4">
        <v>9</v>
      </c>
      <c r="E30" s="5">
        <v>6</v>
      </c>
      <c r="F30" s="4">
        <v>4</v>
      </c>
      <c r="G30" s="4">
        <v>10</v>
      </c>
      <c r="H30" s="4">
        <v>5</v>
      </c>
      <c r="I30" s="4">
        <v>7</v>
      </c>
      <c r="J30" s="4">
        <v>7</v>
      </c>
      <c r="K30" s="9">
        <v>2</v>
      </c>
      <c r="L30" s="11">
        <f t="shared" si="2"/>
        <v>55</v>
      </c>
      <c r="M30" s="36"/>
      <c r="N30" s="38">
        <v>35</v>
      </c>
      <c r="O30" s="43">
        <f t="shared" si="3"/>
        <v>20</v>
      </c>
    </row>
    <row r="31" spans="1:15" ht="15.2" customHeight="1" x14ac:dyDescent="0.2">
      <c r="A31" s="23" t="s">
        <v>13</v>
      </c>
      <c r="B31" s="20">
        <v>6</v>
      </c>
      <c r="C31" s="5">
        <v>9</v>
      </c>
      <c r="D31" s="4">
        <v>23</v>
      </c>
      <c r="E31" s="5">
        <v>43</v>
      </c>
      <c r="F31" s="4">
        <v>14</v>
      </c>
      <c r="G31" s="4">
        <v>27</v>
      </c>
      <c r="H31" s="4">
        <v>28</v>
      </c>
      <c r="I31" s="4">
        <v>16</v>
      </c>
      <c r="J31" s="4">
        <v>8</v>
      </c>
      <c r="K31" s="9">
        <v>8</v>
      </c>
      <c r="L31" s="11">
        <f t="shared" si="2"/>
        <v>182</v>
      </c>
      <c r="M31" s="36"/>
      <c r="N31" s="38">
        <v>206</v>
      </c>
      <c r="O31" s="43">
        <f t="shared" si="3"/>
        <v>-24</v>
      </c>
    </row>
    <row r="32" spans="1:15" ht="17.100000000000001" customHeight="1" x14ac:dyDescent="0.2">
      <c r="A32" s="23" t="s">
        <v>14</v>
      </c>
      <c r="B32" s="20"/>
      <c r="C32" s="5"/>
      <c r="D32" s="4">
        <v>1</v>
      </c>
      <c r="E32" s="5"/>
      <c r="F32" s="4"/>
      <c r="G32" s="4"/>
      <c r="H32" s="5"/>
      <c r="I32" s="4"/>
      <c r="J32" s="4"/>
      <c r="K32" s="9"/>
      <c r="L32" s="11">
        <f t="shared" si="2"/>
        <v>1</v>
      </c>
      <c r="M32" s="36"/>
      <c r="N32" s="38">
        <v>5</v>
      </c>
      <c r="O32" s="43">
        <f t="shared" si="3"/>
        <v>-4</v>
      </c>
    </row>
    <row r="33" spans="1:15" ht="17.100000000000001" customHeight="1" x14ac:dyDescent="0.2">
      <c r="A33" s="23" t="s">
        <v>75</v>
      </c>
      <c r="B33" s="20"/>
      <c r="C33" s="5"/>
      <c r="D33" s="4"/>
      <c r="E33" s="4"/>
      <c r="F33" s="4"/>
      <c r="G33" s="4"/>
      <c r="H33" s="5"/>
      <c r="I33" s="4"/>
      <c r="J33" s="4"/>
      <c r="K33" s="9"/>
      <c r="L33" s="11">
        <f t="shared" si="2"/>
        <v>0</v>
      </c>
      <c r="M33" s="36"/>
      <c r="N33" s="38">
        <v>1</v>
      </c>
      <c r="O33" s="43">
        <f t="shared" si="3"/>
        <v>-1</v>
      </c>
    </row>
    <row r="34" spans="1:15" ht="17.100000000000001" customHeight="1" x14ac:dyDescent="0.2">
      <c r="A34" s="23" t="s">
        <v>83</v>
      </c>
      <c r="B34" s="20"/>
      <c r="C34" s="5"/>
      <c r="D34" s="4"/>
      <c r="E34" s="4"/>
      <c r="F34" s="4"/>
      <c r="G34" s="4"/>
      <c r="H34" s="5"/>
      <c r="I34" s="4"/>
      <c r="J34" s="4"/>
      <c r="K34" s="9">
        <v>1</v>
      </c>
      <c r="L34" s="11">
        <f t="shared" si="2"/>
        <v>1</v>
      </c>
      <c r="M34" s="36"/>
      <c r="N34" s="38">
        <v>0</v>
      </c>
      <c r="O34" s="43">
        <f t="shared" si="3"/>
        <v>1</v>
      </c>
    </row>
    <row r="35" spans="1:15" ht="17.100000000000001" customHeight="1" x14ac:dyDescent="0.2">
      <c r="A35" s="23" t="s">
        <v>15</v>
      </c>
      <c r="B35" s="20">
        <v>1</v>
      </c>
      <c r="C35" s="5"/>
      <c r="D35" s="4"/>
      <c r="E35" s="5">
        <v>1</v>
      </c>
      <c r="F35" s="4">
        <v>1</v>
      </c>
      <c r="G35" s="4">
        <v>1</v>
      </c>
      <c r="H35" s="4"/>
      <c r="I35" s="4"/>
      <c r="J35" s="4"/>
      <c r="K35" s="9">
        <v>1</v>
      </c>
      <c r="L35" s="11">
        <f t="shared" si="2"/>
        <v>5</v>
      </c>
      <c r="M35" s="36"/>
      <c r="N35" s="38">
        <v>5</v>
      </c>
      <c r="O35" s="43">
        <f t="shared" si="3"/>
        <v>0</v>
      </c>
    </row>
    <row r="36" spans="1:15" ht="15.75" customHeight="1" x14ac:dyDescent="0.2">
      <c r="A36" s="23" t="s">
        <v>16</v>
      </c>
      <c r="B36" s="20">
        <v>1</v>
      </c>
      <c r="C36" s="5"/>
      <c r="D36" s="4"/>
      <c r="E36" s="5"/>
      <c r="F36" s="4"/>
      <c r="G36" s="5"/>
      <c r="H36" s="5"/>
      <c r="I36" s="4"/>
      <c r="J36" s="4"/>
      <c r="K36" s="9"/>
      <c r="L36" s="11">
        <f t="shared" si="2"/>
        <v>1</v>
      </c>
      <c r="M36" s="36"/>
      <c r="N36" s="38">
        <v>2</v>
      </c>
      <c r="O36" s="43">
        <f t="shared" si="3"/>
        <v>-1</v>
      </c>
    </row>
    <row r="37" spans="1:15" ht="17.100000000000001" customHeight="1" x14ac:dyDescent="0.2">
      <c r="A37" s="23" t="s">
        <v>17</v>
      </c>
      <c r="B37" s="20"/>
      <c r="C37" s="5"/>
      <c r="D37" s="4">
        <v>3</v>
      </c>
      <c r="E37" s="5">
        <v>2</v>
      </c>
      <c r="F37" s="4">
        <v>1</v>
      </c>
      <c r="G37" s="5">
        <v>1</v>
      </c>
      <c r="H37" s="5"/>
      <c r="I37" s="4"/>
      <c r="J37" s="4"/>
      <c r="K37" s="9">
        <v>1</v>
      </c>
      <c r="L37" s="11">
        <f t="shared" si="2"/>
        <v>8</v>
      </c>
      <c r="M37" s="36"/>
      <c r="N37" s="38">
        <v>3</v>
      </c>
      <c r="O37" s="43">
        <f t="shared" si="3"/>
        <v>5</v>
      </c>
    </row>
    <row r="38" spans="1:15" ht="17.100000000000001" customHeight="1" x14ac:dyDescent="0.2">
      <c r="A38" s="23" t="s">
        <v>18</v>
      </c>
      <c r="B38" s="20"/>
      <c r="C38" s="5"/>
      <c r="D38" s="4"/>
      <c r="E38" s="5"/>
      <c r="F38" s="4"/>
      <c r="G38" s="4"/>
      <c r="H38" s="5"/>
      <c r="I38" s="4"/>
      <c r="J38" s="4"/>
      <c r="K38" s="9"/>
      <c r="L38" s="11">
        <f t="shared" si="2"/>
        <v>0</v>
      </c>
      <c r="M38" s="36"/>
      <c r="N38" s="38">
        <v>0</v>
      </c>
      <c r="O38" s="43">
        <f t="shared" si="3"/>
        <v>0</v>
      </c>
    </row>
    <row r="39" spans="1:15" ht="17.100000000000001" customHeight="1" x14ac:dyDescent="0.2">
      <c r="A39" s="23" t="s">
        <v>56</v>
      </c>
      <c r="B39" s="20"/>
      <c r="C39" s="5"/>
      <c r="D39" s="4"/>
      <c r="E39" s="5"/>
      <c r="F39" s="4"/>
      <c r="G39" s="4"/>
      <c r="H39" s="5">
        <v>1</v>
      </c>
      <c r="I39" s="4"/>
      <c r="J39" s="4"/>
      <c r="K39" s="9"/>
      <c r="L39" s="11">
        <f t="shared" si="2"/>
        <v>1</v>
      </c>
      <c r="M39" s="36"/>
      <c r="N39" s="38">
        <v>1</v>
      </c>
      <c r="O39" s="43">
        <f t="shared" si="3"/>
        <v>0</v>
      </c>
    </row>
    <row r="40" spans="1:15" ht="17.100000000000001" customHeight="1" x14ac:dyDescent="0.2">
      <c r="A40" s="23" t="s">
        <v>19</v>
      </c>
      <c r="B40" s="20"/>
      <c r="C40" s="5"/>
      <c r="D40" s="4">
        <v>2</v>
      </c>
      <c r="E40" s="5">
        <v>2</v>
      </c>
      <c r="F40" s="4"/>
      <c r="G40" s="4">
        <v>1</v>
      </c>
      <c r="H40" s="5"/>
      <c r="I40" s="4"/>
      <c r="J40" s="4"/>
      <c r="K40" s="9"/>
      <c r="L40" s="11">
        <f t="shared" si="2"/>
        <v>5</v>
      </c>
      <c r="M40" s="36"/>
      <c r="N40" s="38">
        <v>8</v>
      </c>
      <c r="O40" s="43">
        <f t="shared" si="3"/>
        <v>-3</v>
      </c>
    </row>
    <row r="41" spans="1:15" ht="17.100000000000001" customHeight="1" x14ac:dyDescent="0.2">
      <c r="A41" s="23" t="s">
        <v>20</v>
      </c>
      <c r="B41" s="20">
        <v>3</v>
      </c>
      <c r="C41" s="5">
        <v>8</v>
      </c>
      <c r="D41" s="4">
        <v>9</v>
      </c>
      <c r="E41" s="5">
        <v>17</v>
      </c>
      <c r="F41" s="4">
        <v>4</v>
      </c>
      <c r="G41" s="4">
        <v>8</v>
      </c>
      <c r="H41" s="4">
        <v>5</v>
      </c>
      <c r="I41" s="4">
        <v>4</v>
      </c>
      <c r="J41" s="4">
        <v>7</v>
      </c>
      <c r="K41" s="9">
        <v>6</v>
      </c>
      <c r="L41" s="11">
        <f t="shared" si="2"/>
        <v>71</v>
      </c>
      <c r="M41" s="36"/>
      <c r="N41" s="38">
        <v>78</v>
      </c>
      <c r="O41" s="44">
        <f t="shared" si="3"/>
        <v>-7</v>
      </c>
    </row>
    <row r="42" spans="1:15" ht="17.100000000000001" customHeight="1" x14ac:dyDescent="0.2">
      <c r="A42" s="23" t="s">
        <v>21</v>
      </c>
      <c r="B42" s="20"/>
      <c r="C42" s="5"/>
      <c r="D42" s="4"/>
      <c r="E42" s="5"/>
      <c r="F42" s="4"/>
      <c r="G42" s="4"/>
      <c r="H42" s="5">
        <v>1</v>
      </c>
      <c r="I42" s="4">
        <v>1</v>
      </c>
      <c r="J42" s="4">
        <v>1</v>
      </c>
      <c r="K42" s="9"/>
      <c r="L42" s="11">
        <f t="shared" si="2"/>
        <v>3</v>
      </c>
      <c r="M42" s="36"/>
      <c r="N42" s="38">
        <v>3</v>
      </c>
      <c r="O42" s="43">
        <f t="shared" si="3"/>
        <v>0</v>
      </c>
    </row>
    <row r="43" spans="1:15" ht="17.100000000000001" customHeight="1" x14ac:dyDescent="0.2">
      <c r="A43" s="23" t="s">
        <v>67</v>
      </c>
      <c r="B43" s="20"/>
      <c r="C43" s="5"/>
      <c r="D43" s="4">
        <v>1</v>
      </c>
      <c r="E43" s="5">
        <v>1</v>
      </c>
      <c r="F43" s="4"/>
      <c r="G43" s="4"/>
      <c r="H43" s="4"/>
      <c r="I43" s="4"/>
      <c r="J43" s="4"/>
      <c r="K43" s="9"/>
      <c r="L43" s="11">
        <f t="shared" ref="L43" si="4">SUM(B43:K43)</f>
        <v>2</v>
      </c>
      <c r="M43" s="36"/>
      <c r="N43" s="38">
        <v>4</v>
      </c>
      <c r="O43" s="44">
        <f t="shared" si="3"/>
        <v>-2</v>
      </c>
    </row>
    <row r="44" spans="1:15" ht="17.100000000000001" customHeight="1" x14ac:dyDescent="0.2">
      <c r="A44" s="23" t="s">
        <v>22</v>
      </c>
      <c r="B44" s="20"/>
      <c r="C44" s="5"/>
      <c r="D44" s="4">
        <v>2</v>
      </c>
      <c r="E44" s="5">
        <v>2</v>
      </c>
      <c r="F44" s="4">
        <v>2</v>
      </c>
      <c r="G44" s="4">
        <v>1</v>
      </c>
      <c r="H44" s="4"/>
      <c r="I44" s="4">
        <v>1</v>
      </c>
      <c r="J44" s="4"/>
      <c r="K44" s="9"/>
      <c r="L44" s="11">
        <f t="shared" si="2"/>
        <v>8</v>
      </c>
      <c r="M44" s="36"/>
      <c r="N44" s="39">
        <v>11</v>
      </c>
      <c r="O44" s="43">
        <f t="shared" si="3"/>
        <v>-3</v>
      </c>
    </row>
    <row r="45" spans="1:15" ht="17.100000000000001" customHeight="1" x14ac:dyDescent="0.2">
      <c r="A45" s="23" t="s">
        <v>23</v>
      </c>
      <c r="B45" s="20"/>
      <c r="C45" s="5"/>
      <c r="D45" s="4"/>
      <c r="E45" s="5"/>
      <c r="F45" s="4"/>
      <c r="G45" s="5"/>
      <c r="H45" s="5"/>
      <c r="I45" s="4"/>
      <c r="J45" s="4"/>
      <c r="K45" s="9"/>
      <c r="L45" s="11">
        <f t="shared" ref="L45:L79" si="5">SUM(B45:K45)</f>
        <v>0</v>
      </c>
      <c r="M45" s="36"/>
      <c r="N45" s="39">
        <v>6</v>
      </c>
      <c r="O45" s="43">
        <f t="shared" ref="O45:O78" si="6">L45-N45</f>
        <v>-6</v>
      </c>
    </row>
    <row r="46" spans="1:15" ht="17.100000000000001" customHeight="1" x14ac:dyDescent="0.2">
      <c r="A46" s="23" t="s">
        <v>55</v>
      </c>
      <c r="B46" s="20"/>
      <c r="C46" s="5"/>
      <c r="D46" s="4"/>
      <c r="E46" s="5"/>
      <c r="F46" s="4"/>
      <c r="G46" s="5"/>
      <c r="H46" s="5"/>
      <c r="I46" s="4"/>
      <c r="J46" s="4"/>
      <c r="K46" s="9"/>
      <c r="L46" s="11">
        <f t="shared" si="5"/>
        <v>0</v>
      </c>
      <c r="M46" s="36"/>
      <c r="N46" s="39">
        <v>1</v>
      </c>
      <c r="O46" s="43">
        <f t="shared" si="6"/>
        <v>-1</v>
      </c>
    </row>
    <row r="47" spans="1:15" ht="17.100000000000001" customHeight="1" x14ac:dyDescent="0.2">
      <c r="A47" s="23" t="s">
        <v>24</v>
      </c>
      <c r="B47" s="20"/>
      <c r="C47" s="5"/>
      <c r="D47" s="4"/>
      <c r="E47" s="5">
        <v>2</v>
      </c>
      <c r="F47" s="4"/>
      <c r="G47" s="4"/>
      <c r="H47" s="5"/>
      <c r="I47" s="4"/>
      <c r="J47" s="4"/>
      <c r="K47" s="9"/>
      <c r="L47" s="11">
        <f t="shared" si="5"/>
        <v>2</v>
      </c>
      <c r="M47" s="36"/>
      <c r="N47" s="39">
        <v>4</v>
      </c>
      <c r="O47" s="43">
        <f t="shared" si="6"/>
        <v>-2</v>
      </c>
    </row>
    <row r="48" spans="1:15" ht="17.100000000000001" customHeight="1" x14ac:dyDescent="0.2">
      <c r="A48" s="23" t="s">
        <v>25</v>
      </c>
      <c r="B48" s="20">
        <v>1</v>
      </c>
      <c r="C48" s="5">
        <v>2</v>
      </c>
      <c r="D48" s="4"/>
      <c r="E48" s="5">
        <v>3</v>
      </c>
      <c r="F48" s="4">
        <v>1</v>
      </c>
      <c r="G48" s="4">
        <v>2</v>
      </c>
      <c r="H48" s="4">
        <v>5</v>
      </c>
      <c r="I48" s="4">
        <v>3</v>
      </c>
      <c r="J48" s="4">
        <v>2</v>
      </c>
      <c r="K48" s="9">
        <v>3</v>
      </c>
      <c r="L48" s="11">
        <f t="shared" si="5"/>
        <v>22</v>
      </c>
      <c r="M48" s="36"/>
      <c r="N48" s="39">
        <v>34</v>
      </c>
      <c r="O48" s="43">
        <f t="shared" si="6"/>
        <v>-12</v>
      </c>
    </row>
    <row r="49" spans="1:15" ht="17.100000000000001" customHeight="1" x14ac:dyDescent="0.2">
      <c r="A49" s="23" t="s">
        <v>26</v>
      </c>
      <c r="B49" s="20">
        <v>1</v>
      </c>
      <c r="C49" s="5">
        <v>1</v>
      </c>
      <c r="D49" s="4">
        <v>1</v>
      </c>
      <c r="E49" s="5">
        <v>1</v>
      </c>
      <c r="F49" s="4"/>
      <c r="G49" s="5"/>
      <c r="H49" s="5"/>
      <c r="I49" s="4"/>
      <c r="J49" s="4"/>
      <c r="K49" s="9"/>
      <c r="L49" s="11">
        <f t="shared" si="5"/>
        <v>4</v>
      </c>
      <c r="M49" s="36"/>
      <c r="N49" s="39">
        <v>4</v>
      </c>
      <c r="O49" s="43">
        <f t="shared" si="6"/>
        <v>0</v>
      </c>
    </row>
    <row r="50" spans="1:15" ht="17.100000000000001" customHeight="1" x14ac:dyDescent="0.2">
      <c r="A50" s="23" t="s">
        <v>63</v>
      </c>
      <c r="B50" s="20"/>
      <c r="C50" s="5"/>
      <c r="D50" s="4"/>
      <c r="E50" s="5"/>
      <c r="F50" s="4"/>
      <c r="G50" s="5"/>
      <c r="H50" s="5"/>
      <c r="I50" s="4"/>
      <c r="J50" s="4"/>
      <c r="K50" s="9"/>
      <c r="L50" s="11">
        <f t="shared" si="5"/>
        <v>0</v>
      </c>
      <c r="M50" s="36"/>
      <c r="N50" s="39">
        <v>2</v>
      </c>
      <c r="O50" s="43">
        <f t="shared" si="6"/>
        <v>-2</v>
      </c>
    </row>
    <row r="51" spans="1:15" ht="17.100000000000001" customHeight="1" x14ac:dyDescent="0.2">
      <c r="A51" s="23" t="s">
        <v>27</v>
      </c>
      <c r="B51" s="20"/>
      <c r="C51" s="5"/>
      <c r="D51" s="4"/>
      <c r="E51" s="5"/>
      <c r="F51" s="4">
        <v>1</v>
      </c>
      <c r="G51" s="4"/>
      <c r="H51" s="4"/>
      <c r="I51" s="4">
        <v>1</v>
      </c>
      <c r="J51" s="4">
        <v>1</v>
      </c>
      <c r="K51" s="9"/>
      <c r="L51" s="11">
        <f t="shared" si="5"/>
        <v>3</v>
      </c>
      <c r="M51" s="36"/>
      <c r="N51" s="39">
        <v>5</v>
      </c>
      <c r="O51" s="43">
        <f t="shared" si="6"/>
        <v>-2</v>
      </c>
    </row>
    <row r="52" spans="1:15" ht="17.100000000000001" customHeight="1" x14ac:dyDescent="0.2">
      <c r="A52" s="23" t="s">
        <v>28</v>
      </c>
      <c r="B52" s="20"/>
      <c r="C52" s="5"/>
      <c r="D52" s="4"/>
      <c r="E52" s="5">
        <v>1</v>
      </c>
      <c r="F52" s="4"/>
      <c r="G52" s="5"/>
      <c r="H52" s="5"/>
      <c r="I52" s="4"/>
      <c r="J52" s="4"/>
      <c r="K52" s="9"/>
      <c r="L52" s="11">
        <f t="shared" si="5"/>
        <v>1</v>
      </c>
      <c r="M52" s="36"/>
      <c r="N52" s="39">
        <v>1</v>
      </c>
      <c r="O52" s="43">
        <f t="shared" si="6"/>
        <v>0</v>
      </c>
    </row>
    <row r="53" spans="1:15" ht="17.100000000000001" customHeight="1" x14ac:dyDescent="0.2">
      <c r="A53" s="23" t="s">
        <v>29</v>
      </c>
      <c r="B53" s="20"/>
      <c r="C53" s="5"/>
      <c r="D53" s="4">
        <v>4</v>
      </c>
      <c r="E53" s="5">
        <v>1</v>
      </c>
      <c r="F53" s="4"/>
      <c r="G53" s="5"/>
      <c r="H53" s="7"/>
      <c r="I53" s="4">
        <v>1</v>
      </c>
      <c r="J53" s="4"/>
      <c r="K53" s="9"/>
      <c r="L53" s="11">
        <f t="shared" si="5"/>
        <v>6</v>
      </c>
      <c r="M53" s="36"/>
      <c r="N53" s="39">
        <v>5</v>
      </c>
      <c r="O53" s="43">
        <f t="shared" si="6"/>
        <v>1</v>
      </c>
    </row>
    <row r="54" spans="1:15" ht="17.100000000000001" customHeight="1" x14ac:dyDescent="0.2">
      <c r="A54" s="23" t="s">
        <v>58</v>
      </c>
      <c r="B54" s="20">
        <v>1</v>
      </c>
      <c r="C54" s="5">
        <v>4</v>
      </c>
      <c r="D54" s="4">
        <v>1</v>
      </c>
      <c r="E54" s="5"/>
      <c r="F54" s="4"/>
      <c r="G54" s="5">
        <v>3</v>
      </c>
      <c r="H54" s="7"/>
      <c r="I54" s="4">
        <v>1</v>
      </c>
      <c r="J54" s="4">
        <v>1</v>
      </c>
      <c r="K54" s="9">
        <v>1</v>
      </c>
      <c r="L54" s="11">
        <f t="shared" si="5"/>
        <v>12</v>
      </c>
      <c r="M54" s="36"/>
      <c r="N54" s="39">
        <v>14</v>
      </c>
      <c r="O54" s="43">
        <f t="shared" si="6"/>
        <v>-2</v>
      </c>
    </row>
    <row r="55" spans="1:15" ht="17.100000000000001" customHeight="1" thickBot="1" x14ac:dyDescent="0.25">
      <c r="A55" s="23" t="s">
        <v>30</v>
      </c>
      <c r="B55" s="20">
        <v>1</v>
      </c>
      <c r="C55" s="5">
        <v>8</v>
      </c>
      <c r="D55" s="4">
        <v>6</v>
      </c>
      <c r="E55" s="5">
        <v>12</v>
      </c>
      <c r="F55" s="4">
        <v>7</v>
      </c>
      <c r="G55" s="5">
        <v>4</v>
      </c>
      <c r="H55" s="5">
        <v>3</v>
      </c>
      <c r="I55" s="5">
        <v>6</v>
      </c>
      <c r="J55" s="4">
        <v>1</v>
      </c>
      <c r="K55" s="9">
        <v>2</v>
      </c>
      <c r="L55" s="11">
        <f t="shared" si="5"/>
        <v>50</v>
      </c>
      <c r="M55" s="36"/>
      <c r="N55" s="39">
        <v>52</v>
      </c>
      <c r="O55" s="43">
        <f t="shared" si="6"/>
        <v>-2</v>
      </c>
    </row>
    <row r="56" spans="1:15" ht="19.5" customHeight="1" thickBot="1" x14ac:dyDescent="0.25">
      <c r="A56" s="79" t="s">
        <v>60</v>
      </c>
      <c r="B56" s="80" t="s">
        <v>44</v>
      </c>
      <c r="C56" s="81" t="s">
        <v>45</v>
      </c>
      <c r="D56" s="81" t="s">
        <v>46</v>
      </c>
      <c r="E56" s="81" t="s">
        <v>47</v>
      </c>
      <c r="F56" s="81" t="s">
        <v>48</v>
      </c>
      <c r="G56" s="81" t="s">
        <v>49</v>
      </c>
      <c r="H56" s="81" t="s">
        <v>50</v>
      </c>
      <c r="I56" s="81" t="s">
        <v>51</v>
      </c>
      <c r="J56" s="81" t="s">
        <v>52</v>
      </c>
      <c r="K56" s="82" t="s">
        <v>53</v>
      </c>
      <c r="L56" s="83" t="s">
        <v>54</v>
      </c>
      <c r="M56" s="36"/>
      <c r="N56" s="41" t="s">
        <v>80</v>
      </c>
      <c r="O56" s="63" t="s">
        <v>81</v>
      </c>
    </row>
    <row r="57" spans="1:15" ht="17.100000000000001" customHeight="1" x14ac:dyDescent="0.2">
      <c r="A57" s="23" t="s">
        <v>31</v>
      </c>
      <c r="B57" s="20"/>
      <c r="C57" s="5"/>
      <c r="D57" s="4"/>
      <c r="E57" s="5"/>
      <c r="F57" s="4">
        <v>1</v>
      </c>
      <c r="G57" s="4"/>
      <c r="H57" s="5">
        <v>1</v>
      </c>
      <c r="I57" s="4"/>
      <c r="J57" s="4">
        <v>3</v>
      </c>
      <c r="K57" s="9"/>
      <c r="L57" s="11">
        <f t="shared" si="5"/>
        <v>5</v>
      </c>
      <c r="M57" s="36"/>
      <c r="N57" s="39">
        <v>3</v>
      </c>
      <c r="O57" s="43">
        <f t="shared" si="6"/>
        <v>2</v>
      </c>
    </row>
    <row r="58" spans="1:15" ht="17.100000000000001" customHeight="1" x14ac:dyDescent="0.2">
      <c r="A58" s="23" t="s">
        <v>68</v>
      </c>
      <c r="B58" s="20"/>
      <c r="C58" s="5"/>
      <c r="D58" s="4">
        <v>1</v>
      </c>
      <c r="E58" s="5"/>
      <c r="F58" s="4"/>
      <c r="G58" s="4"/>
      <c r="H58" s="5"/>
      <c r="I58" s="4"/>
      <c r="J58" s="4"/>
      <c r="K58" s="9"/>
      <c r="L58" s="11">
        <f t="shared" si="5"/>
        <v>1</v>
      </c>
      <c r="M58" s="36"/>
      <c r="N58" s="39">
        <v>0</v>
      </c>
      <c r="O58" s="43">
        <f t="shared" si="6"/>
        <v>1</v>
      </c>
    </row>
    <row r="59" spans="1:15" ht="17.100000000000001" customHeight="1" x14ac:dyDescent="0.2">
      <c r="A59" s="23" t="s">
        <v>32</v>
      </c>
      <c r="B59" s="20">
        <v>1</v>
      </c>
      <c r="C59" s="5">
        <v>3</v>
      </c>
      <c r="D59" s="4">
        <v>3</v>
      </c>
      <c r="E59" s="5">
        <v>5</v>
      </c>
      <c r="F59" s="4">
        <v>1</v>
      </c>
      <c r="G59" s="4">
        <v>2</v>
      </c>
      <c r="H59" s="5">
        <v>3</v>
      </c>
      <c r="I59" s="4">
        <v>1</v>
      </c>
      <c r="J59" s="4"/>
      <c r="K59" s="9"/>
      <c r="L59" s="11">
        <f t="shared" si="5"/>
        <v>19</v>
      </c>
      <c r="M59" s="36"/>
      <c r="N59" s="39">
        <v>26</v>
      </c>
      <c r="O59" s="43">
        <f t="shared" si="6"/>
        <v>-7</v>
      </c>
    </row>
    <row r="60" spans="1:15" ht="17.100000000000001" customHeight="1" x14ac:dyDescent="0.2">
      <c r="A60" s="23" t="s">
        <v>69</v>
      </c>
      <c r="B60" s="20">
        <v>6</v>
      </c>
      <c r="C60" s="5">
        <v>2</v>
      </c>
      <c r="D60" s="4">
        <v>3</v>
      </c>
      <c r="E60" s="5">
        <v>6</v>
      </c>
      <c r="F60" s="4">
        <v>4</v>
      </c>
      <c r="G60" s="4"/>
      <c r="H60" s="4"/>
      <c r="I60" s="4"/>
      <c r="J60" s="4"/>
      <c r="K60" s="9">
        <v>1</v>
      </c>
      <c r="L60" s="11">
        <f t="shared" si="5"/>
        <v>22</v>
      </c>
      <c r="M60" s="36"/>
      <c r="N60" s="39">
        <v>21</v>
      </c>
      <c r="O60" s="43">
        <f t="shared" si="6"/>
        <v>1</v>
      </c>
    </row>
    <row r="61" spans="1:15" ht="17.100000000000001" customHeight="1" x14ac:dyDescent="0.2">
      <c r="A61" s="23" t="s">
        <v>84</v>
      </c>
      <c r="B61" s="20"/>
      <c r="C61" s="5"/>
      <c r="D61" s="4"/>
      <c r="E61" s="5"/>
      <c r="F61" s="4"/>
      <c r="G61" s="4"/>
      <c r="H61" s="4"/>
      <c r="I61" s="4"/>
      <c r="J61" s="4"/>
      <c r="K61" s="9">
        <v>1</v>
      </c>
      <c r="L61" s="11">
        <f t="shared" si="5"/>
        <v>1</v>
      </c>
      <c r="M61" s="36"/>
      <c r="N61" s="39">
        <v>0</v>
      </c>
      <c r="O61" s="43">
        <f t="shared" si="6"/>
        <v>1</v>
      </c>
    </row>
    <row r="62" spans="1:15" ht="17.100000000000001" customHeight="1" x14ac:dyDescent="0.2">
      <c r="A62" s="23" t="s">
        <v>33</v>
      </c>
      <c r="B62" s="20">
        <v>1</v>
      </c>
      <c r="C62" s="5"/>
      <c r="D62" s="4">
        <v>4</v>
      </c>
      <c r="E62" s="5"/>
      <c r="F62" s="4"/>
      <c r="G62" s="4"/>
      <c r="H62" s="4"/>
      <c r="I62" s="5"/>
      <c r="J62" s="4"/>
      <c r="K62" s="9"/>
      <c r="L62" s="11">
        <f t="shared" si="5"/>
        <v>5</v>
      </c>
      <c r="M62" s="36"/>
      <c r="N62" s="39">
        <v>10</v>
      </c>
      <c r="O62" s="43">
        <f t="shared" si="6"/>
        <v>-5</v>
      </c>
    </row>
    <row r="63" spans="1:15" ht="17.100000000000001" customHeight="1" x14ac:dyDescent="0.2">
      <c r="A63" s="23" t="s">
        <v>77</v>
      </c>
      <c r="B63" s="20"/>
      <c r="C63" s="5"/>
      <c r="D63" s="4">
        <v>2</v>
      </c>
      <c r="E63" s="5"/>
      <c r="F63" s="4"/>
      <c r="G63" s="4"/>
      <c r="H63" s="4"/>
      <c r="I63" s="5"/>
      <c r="J63" s="4"/>
      <c r="K63" s="9">
        <v>1</v>
      </c>
      <c r="L63" s="11">
        <f t="shared" si="5"/>
        <v>3</v>
      </c>
      <c r="M63" s="36"/>
      <c r="N63" s="39">
        <v>1</v>
      </c>
      <c r="O63" s="43">
        <f t="shared" si="6"/>
        <v>2</v>
      </c>
    </row>
    <row r="64" spans="1:15" ht="17.100000000000001" customHeight="1" x14ac:dyDescent="0.2">
      <c r="A64" s="23" t="s">
        <v>70</v>
      </c>
      <c r="B64" s="20"/>
      <c r="C64" s="5"/>
      <c r="D64" s="4"/>
      <c r="E64" s="5"/>
      <c r="F64" s="4">
        <v>3</v>
      </c>
      <c r="G64" s="4">
        <v>1</v>
      </c>
      <c r="H64" s="4"/>
      <c r="I64" s="5"/>
      <c r="J64" s="4"/>
      <c r="K64" s="9"/>
      <c r="L64" s="11">
        <f t="shared" si="5"/>
        <v>4</v>
      </c>
      <c r="M64" s="36"/>
      <c r="N64" s="39">
        <v>4</v>
      </c>
      <c r="O64" s="43">
        <f t="shared" si="6"/>
        <v>0</v>
      </c>
    </row>
    <row r="65" spans="1:15" ht="17.100000000000001" customHeight="1" x14ac:dyDescent="0.2">
      <c r="A65" s="23" t="s">
        <v>34</v>
      </c>
      <c r="B65" s="20"/>
      <c r="C65" s="5"/>
      <c r="D65" s="4">
        <v>3</v>
      </c>
      <c r="E65" s="5">
        <v>8</v>
      </c>
      <c r="F65" s="4">
        <v>5</v>
      </c>
      <c r="G65" s="4">
        <v>2</v>
      </c>
      <c r="H65" s="4">
        <v>6</v>
      </c>
      <c r="I65" s="5">
        <v>2</v>
      </c>
      <c r="J65" s="4"/>
      <c r="K65" s="9">
        <v>3</v>
      </c>
      <c r="L65" s="11">
        <f t="shared" si="5"/>
        <v>29</v>
      </c>
      <c r="M65" s="36"/>
      <c r="N65" s="39">
        <v>24</v>
      </c>
      <c r="O65" s="43">
        <f t="shared" si="6"/>
        <v>5</v>
      </c>
    </row>
    <row r="66" spans="1:15" ht="17.100000000000001" customHeight="1" x14ac:dyDescent="0.2">
      <c r="A66" s="23" t="s">
        <v>35</v>
      </c>
      <c r="B66" s="20">
        <v>1</v>
      </c>
      <c r="C66" s="5">
        <v>1</v>
      </c>
      <c r="D66" s="4"/>
      <c r="E66" s="5"/>
      <c r="F66" s="4"/>
      <c r="G66" s="4"/>
      <c r="H66" s="5"/>
      <c r="I66" s="4">
        <v>2</v>
      </c>
      <c r="J66" s="4"/>
      <c r="K66" s="9"/>
      <c r="L66" s="11">
        <f t="shared" si="5"/>
        <v>4</v>
      </c>
      <c r="M66" s="36"/>
      <c r="N66" s="39">
        <v>9</v>
      </c>
      <c r="O66" s="43">
        <f t="shared" si="6"/>
        <v>-5</v>
      </c>
    </row>
    <row r="67" spans="1:15" ht="17.100000000000001" customHeight="1" x14ac:dyDescent="0.2">
      <c r="A67" s="23" t="s">
        <v>36</v>
      </c>
      <c r="B67" s="20"/>
      <c r="C67" s="5"/>
      <c r="D67" s="4"/>
      <c r="E67" s="5"/>
      <c r="F67" s="4"/>
      <c r="G67" s="4">
        <v>1</v>
      </c>
      <c r="H67" s="5"/>
      <c r="I67" s="4"/>
      <c r="J67" s="4"/>
      <c r="K67" s="9"/>
      <c r="L67" s="11">
        <f t="shared" si="5"/>
        <v>1</v>
      </c>
      <c r="M67" s="36"/>
      <c r="N67" s="39">
        <v>3</v>
      </c>
      <c r="O67" s="43">
        <f t="shared" si="6"/>
        <v>-2</v>
      </c>
    </row>
    <row r="68" spans="1:15" ht="17.100000000000001" customHeight="1" x14ac:dyDescent="0.2">
      <c r="A68" s="23" t="s">
        <v>37</v>
      </c>
      <c r="B68" s="20">
        <v>4</v>
      </c>
      <c r="C68" s="5">
        <v>3</v>
      </c>
      <c r="D68" s="4">
        <v>13</v>
      </c>
      <c r="E68" s="5">
        <v>4</v>
      </c>
      <c r="F68" s="4">
        <v>5</v>
      </c>
      <c r="G68" s="4">
        <v>2</v>
      </c>
      <c r="H68" s="8">
        <v>5</v>
      </c>
      <c r="I68" s="5">
        <v>2</v>
      </c>
      <c r="J68" s="4">
        <v>1</v>
      </c>
      <c r="K68" s="9">
        <v>4</v>
      </c>
      <c r="L68" s="11">
        <f t="shared" si="5"/>
        <v>43</v>
      </c>
      <c r="M68" s="36"/>
      <c r="N68" s="39">
        <v>50</v>
      </c>
      <c r="O68" s="60">
        <f t="shared" si="6"/>
        <v>-7</v>
      </c>
    </row>
    <row r="69" spans="1:15" ht="17.100000000000001" customHeight="1" x14ac:dyDescent="0.2">
      <c r="A69" s="23" t="s">
        <v>38</v>
      </c>
      <c r="B69" s="20">
        <v>1</v>
      </c>
      <c r="C69" s="5">
        <v>1</v>
      </c>
      <c r="D69" s="4"/>
      <c r="E69" s="5">
        <v>2</v>
      </c>
      <c r="F69" s="4"/>
      <c r="G69" s="4"/>
      <c r="H69" s="5">
        <v>2</v>
      </c>
      <c r="I69" s="4">
        <v>2</v>
      </c>
      <c r="J69" s="4">
        <v>2</v>
      </c>
      <c r="K69" s="9">
        <v>1</v>
      </c>
      <c r="L69" s="11">
        <f t="shared" si="5"/>
        <v>11</v>
      </c>
      <c r="M69" s="36"/>
      <c r="N69" s="39">
        <v>13</v>
      </c>
      <c r="O69" s="60">
        <f t="shared" si="6"/>
        <v>-2</v>
      </c>
    </row>
    <row r="70" spans="1:15" ht="17.100000000000001" customHeight="1" x14ac:dyDescent="0.2">
      <c r="A70" s="23" t="s">
        <v>39</v>
      </c>
      <c r="B70" s="20">
        <v>3</v>
      </c>
      <c r="C70" s="5">
        <v>3</v>
      </c>
      <c r="D70" s="4">
        <v>2</v>
      </c>
      <c r="E70" s="10">
        <v>8</v>
      </c>
      <c r="F70" s="4">
        <v>1</v>
      </c>
      <c r="G70" s="55">
        <v>2</v>
      </c>
      <c r="H70" s="4">
        <v>3</v>
      </c>
      <c r="I70" s="4">
        <v>1</v>
      </c>
      <c r="J70" s="4"/>
      <c r="K70" s="9">
        <v>2</v>
      </c>
      <c r="L70" s="11">
        <f t="shared" si="5"/>
        <v>25</v>
      </c>
      <c r="M70" s="36"/>
      <c r="N70" s="39">
        <v>25</v>
      </c>
      <c r="O70" s="60">
        <f t="shared" si="6"/>
        <v>0</v>
      </c>
    </row>
    <row r="71" spans="1:15" ht="17.100000000000001" customHeight="1" x14ac:dyDescent="0.2">
      <c r="A71" s="23" t="s">
        <v>40</v>
      </c>
      <c r="B71" s="20"/>
      <c r="C71" s="5"/>
      <c r="D71" s="4">
        <v>2</v>
      </c>
      <c r="E71" s="10">
        <v>2</v>
      </c>
      <c r="F71" s="4"/>
      <c r="G71" s="55"/>
      <c r="H71" s="4"/>
      <c r="I71" s="5">
        <v>1</v>
      </c>
      <c r="J71" s="4">
        <v>2</v>
      </c>
      <c r="K71" s="9">
        <v>1</v>
      </c>
      <c r="L71" s="11">
        <f t="shared" si="5"/>
        <v>8</v>
      </c>
      <c r="M71" s="36"/>
      <c r="N71" s="39">
        <v>2</v>
      </c>
      <c r="O71" s="60">
        <f t="shared" si="6"/>
        <v>6</v>
      </c>
    </row>
    <row r="72" spans="1:15" ht="17.100000000000001" customHeight="1" x14ac:dyDescent="0.2">
      <c r="A72" s="23" t="s">
        <v>85</v>
      </c>
      <c r="B72" s="20"/>
      <c r="C72" s="5"/>
      <c r="D72" s="4"/>
      <c r="E72" s="10"/>
      <c r="F72" s="4"/>
      <c r="G72" s="55"/>
      <c r="H72" s="4">
        <v>1</v>
      </c>
      <c r="I72" s="5"/>
      <c r="J72" s="4"/>
      <c r="K72" s="9"/>
      <c r="L72" s="11">
        <f t="shared" si="5"/>
        <v>1</v>
      </c>
      <c r="M72" s="36"/>
      <c r="N72" s="39">
        <v>0</v>
      </c>
      <c r="O72" s="60">
        <f t="shared" si="6"/>
        <v>1</v>
      </c>
    </row>
    <row r="73" spans="1:15" ht="17.100000000000001" customHeight="1" x14ac:dyDescent="0.2">
      <c r="A73" s="23" t="s">
        <v>41</v>
      </c>
      <c r="B73" s="20"/>
      <c r="C73" s="5">
        <v>2</v>
      </c>
      <c r="D73" s="4">
        <v>5</v>
      </c>
      <c r="E73" s="10">
        <v>3</v>
      </c>
      <c r="F73" s="4"/>
      <c r="G73" s="20">
        <v>1</v>
      </c>
      <c r="H73" s="5">
        <v>1</v>
      </c>
      <c r="I73" s="4">
        <v>1</v>
      </c>
      <c r="J73" s="4"/>
      <c r="K73" s="9"/>
      <c r="L73" s="11">
        <f t="shared" si="5"/>
        <v>13</v>
      </c>
      <c r="M73" s="36"/>
      <c r="N73" s="39">
        <v>20</v>
      </c>
      <c r="O73" s="60">
        <f t="shared" si="6"/>
        <v>-7</v>
      </c>
    </row>
    <row r="74" spans="1:15" ht="17.100000000000001" customHeight="1" x14ac:dyDescent="0.2">
      <c r="A74" s="23" t="s">
        <v>42</v>
      </c>
      <c r="B74" s="20">
        <v>3</v>
      </c>
      <c r="C74" s="5">
        <v>5</v>
      </c>
      <c r="D74" s="4">
        <v>13</v>
      </c>
      <c r="E74" s="5">
        <v>24</v>
      </c>
      <c r="F74" s="4">
        <v>14</v>
      </c>
      <c r="G74" s="4">
        <v>19</v>
      </c>
      <c r="H74" s="4">
        <v>23</v>
      </c>
      <c r="I74" s="4">
        <v>19</v>
      </c>
      <c r="J74" s="5">
        <v>16</v>
      </c>
      <c r="K74" s="10">
        <v>10</v>
      </c>
      <c r="L74" s="11">
        <f t="shared" si="5"/>
        <v>146</v>
      </c>
      <c r="M74" s="36"/>
      <c r="N74" s="39">
        <v>152</v>
      </c>
      <c r="O74" s="60">
        <f t="shared" si="6"/>
        <v>-6</v>
      </c>
    </row>
    <row r="75" spans="1:15" ht="17.100000000000001" customHeight="1" x14ac:dyDescent="0.2">
      <c r="A75" s="67" t="s">
        <v>78</v>
      </c>
      <c r="B75" s="21"/>
      <c r="C75" s="13"/>
      <c r="D75" s="14">
        <v>2</v>
      </c>
      <c r="E75" s="13"/>
      <c r="F75" s="14"/>
      <c r="G75" s="14"/>
      <c r="H75" s="14"/>
      <c r="I75" s="14"/>
      <c r="J75" s="13"/>
      <c r="K75" s="68"/>
      <c r="L75" s="11">
        <f t="shared" si="5"/>
        <v>2</v>
      </c>
      <c r="M75" s="36"/>
      <c r="N75" s="69">
        <v>2</v>
      </c>
      <c r="O75" s="70">
        <f t="shared" si="6"/>
        <v>0</v>
      </c>
    </row>
    <row r="76" spans="1:15" ht="17.100000000000001" customHeight="1" x14ac:dyDescent="0.2">
      <c r="A76" s="67" t="s">
        <v>43</v>
      </c>
      <c r="B76" s="21">
        <v>1</v>
      </c>
      <c r="C76" s="13"/>
      <c r="D76" s="14">
        <v>1</v>
      </c>
      <c r="E76" s="13"/>
      <c r="F76" s="14"/>
      <c r="G76" s="14"/>
      <c r="H76" s="14"/>
      <c r="I76" s="14"/>
      <c r="J76" s="13"/>
      <c r="K76" s="68"/>
      <c r="L76" s="11">
        <f t="shared" si="5"/>
        <v>2</v>
      </c>
      <c r="M76" s="36"/>
      <c r="N76" s="69">
        <v>2</v>
      </c>
      <c r="O76" s="70">
        <f t="shared" si="6"/>
        <v>0</v>
      </c>
    </row>
    <row r="77" spans="1:15" ht="17.100000000000001" customHeight="1" thickBot="1" x14ac:dyDescent="0.25">
      <c r="A77" s="86" t="s">
        <v>71</v>
      </c>
      <c r="B77" s="21"/>
      <c r="C77" s="13"/>
      <c r="D77" s="14"/>
      <c r="E77" s="13">
        <v>4</v>
      </c>
      <c r="F77" s="14"/>
      <c r="G77" s="14"/>
      <c r="H77" s="14"/>
      <c r="I77" s="14">
        <v>1</v>
      </c>
      <c r="J77" s="14"/>
      <c r="K77" s="15"/>
      <c r="L77" s="12">
        <f t="shared" si="5"/>
        <v>5</v>
      </c>
      <c r="M77" s="36"/>
      <c r="N77" s="40">
        <v>3</v>
      </c>
      <c r="O77" s="59">
        <f t="shared" si="6"/>
        <v>2</v>
      </c>
    </row>
    <row r="78" spans="1:15" ht="15.75" customHeight="1" thickBot="1" x14ac:dyDescent="0.25">
      <c r="A78" s="28" t="s">
        <v>82</v>
      </c>
      <c r="B78" s="29">
        <f t="shared" ref="B78:K78" si="7">SUM(B9:B77)</f>
        <v>45</v>
      </c>
      <c r="C78" s="30">
        <f t="shared" si="7"/>
        <v>91</v>
      </c>
      <c r="D78" s="30">
        <f t="shared" si="7"/>
        <v>151</v>
      </c>
      <c r="E78" s="30">
        <f t="shared" si="7"/>
        <v>208</v>
      </c>
      <c r="F78" s="30">
        <f t="shared" si="7"/>
        <v>91</v>
      </c>
      <c r="G78" s="30">
        <f t="shared" si="7"/>
        <v>104</v>
      </c>
      <c r="H78" s="30">
        <f t="shared" si="7"/>
        <v>105</v>
      </c>
      <c r="I78" s="30">
        <f t="shared" si="7"/>
        <v>85</v>
      </c>
      <c r="J78" s="53">
        <f t="shared" si="7"/>
        <v>60</v>
      </c>
      <c r="K78" s="31">
        <f t="shared" si="7"/>
        <v>60</v>
      </c>
      <c r="L78" s="50">
        <f t="shared" si="5"/>
        <v>1000</v>
      </c>
      <c r="M78" s="36"/>
      <c r="N78" s="41">
        <f>SUM(N9:N77)</f>
        <v>1086</v>
      </c>
      <c r="O78" s="64">
        <f t="shared" si="6"/>
        <v>-86</v>
      </c>
    </row>
    <row r="79" spans="1:15" ht="16.350000000000001" customHeight="1" thickBot="1" x14ac:dyDescent="0.25">
      <c r="A79" s="49" t="s">
        <v>73</v>
      </c>
      <c r="B79" s="51">
        <v>30</v>
      </c>
      <c r="C79" s="52">
        <v>78</v>
      </c>
      <c r="D79" s="52">
        <v>135</v>
      </c>
      <c r="E79" s="52">
        <v>234</v>
      </c>
      <c r="F79" s="52">
        <v>143</v>
      </c>
      <c r="G79" s="52">
        <v>156</v>
      </c>
      <c r="H79" s="52">
        <v>105</v>
      </c>
      <c r="I79" s="54">
        <v>69</v>
      </c>
      <c r="J79" s="52">
        <v>90</v>
      </c>
      <c r="K79" s="48">
        <v>46</v>
      </c>
      <c r="L79" s="48">
        <f t="shared" si="5"/>
        <v>1086</v>
      </c>
      <c r="M79" s="46"/>
      <c r="N79" s="47"/>
      <c r="O79" s="45"/>
    </row>
    <row r="81" spans="1:1" ht="12.75" thickBot="1" x14ac:dyDescent="0.25"/>
    <row r="82" spans="1:1" ht="12.75" thickBot="1" x14ac:dyDescent="0.25">
      <c r="A82" s="87" t="s">
        <v>72</v>
      </c>
    </row>
  </sheetData>
  <phoneticPr fontId="0" type="noConversion"/>
  <printOptions horizontalCentered="1"/>
  <pageMargins left="0.59055118110236227" right="0.59055118110236227" top="1.3779527559055118" bottom="0.98425196850393704" header="0.19685039370078741" footer="0"/>
  <pageSetup paperSize="9" scale="88" orientation="landscape" r:id="rId1"/>
  <headerFooter alignWithMargins="0">
    <oddHeader>&amp;C&amp;"Arial,Grassetto"&amp;14NORM TOURNAMENTS
2025</oddHeader>
    <oddFooter>&amp;CPage &amp;P/&amp;N</oddFooter>
  </headerFooter>
  <rowBreaks count="2" manualBreakCount="2">
    <brk id="28" max="14" man="1"/>
    <brk id="55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Entries</vt:lpstr>
      <vt:lpstr>Entries!Area_stampa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of TTC - 2026 Congress - Norm Tournaments</dc:title>
  <dc:subject>Member Federations' Nomination for 2016 WCCC</dc:subject>
  <dc:creator>G-M Tani</dc:creator>
  <cp:lastModifiedBy>Gian-Maria Tani</cp:lastModifiedBy>
  <cp:lastPrinted>2025-07-25T08:35:21Z</cp:lastPrinted>
  <dcterms:created xsi:type="dcterms:W3CDTF">2010-11-17T19:07:09Z</dcterms:created>
  <dcterms:modified xsi:type="dcterms:W3CDTF">2026-08-22T19:04:33Z</dcterms:modified>
</cp:coreProperties>
</file>